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ather Station\Weather report of 2018\"/>
    </mc:Choice>
  </mc:AlternateContent>
  <bookViews>
    <workbookView xWindow="0" yWindow="0" windowWidth="23850" windowHeight="7305"/>
  </bookViews>
  <sheets>
    <sheet name="Data 2018" sheetId="1" r:id="rId1"/>
    <sheet name="Analysis" sheetId="2" r:id="rId2"/>
  </sheets>
  <calcPr calcId="152511"/>
</workbook>
</file>

<file path=xl/calcChain.xml><?xml version="1.0" encoding="utf-8"?>
<calcChain xmlns="http://schemas.openxmlformats.org/spreadsheetml/2006/main">
  <c r="C212" i="2" l="1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J5" i="2"/>
  <c r="J6" i="2"/>
  <c r="J7" i="2"/>
  <c r="J8" i="2"/>
  <c r="J9" i="2"/>
  <c r="J10" i="2"/>
  <c r="J11" i="2"/>
  <c r="J12" i="2"/>
  <c r="J13" i="2"/>
  <c r="J14" i="2"/>
  <c r="J15" i="2"/>
  <c r="J16" i="2"/>
  <c r="B5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77" i="2" l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L503" i="1"/>
  <c r="L460" i="1"/>
  <c r="L418" i="1"/>
  <c r="M375" i="1"/>
  <c r="K13" i="2" s="1"/>
  <c r="L375" i="1"/>
  <c r="M334" i="1"/>
  <c r="K12" i="2" s="1"/>
  <c r="L334" i="1"/>
  <c r="L291" i="1"/>
  <c r="M246" i="1"/>
  <c r="K10" i="2" s="1"/>
  <c r="L246" i="1"/>
  <c r="L204" i="1"/>
  <c r="L162" i="1"/>
  <c r="L120" i="1"/>
  <c r="M77" i="1"/>
  <c r="K6" i="2" s="1"/>
  <c r="L77" i="1"/>
  <c r="M503" i="1"/>
  <c r="K16" i="2" s="1"/>
  <c r="M460" i="1"/>
  <c r="K15" i="2" s="1"/>
  <c r="M418" i="1"/>
  <c r="K14" i="2" s="1"/>
  <c r="M291" i="1"/>
  <c r="K11" i="2" s="1"/>
  <c r="M204" i="1"/>
  <c r="K9" i="2" s="1"/>
  <c r="M162" i="1"/>
  <c r="K8" i="2" s="1"/>
  <c r="M120" i="1"/>
  <c r="K7" i="2" s="1"/>
  <c r="M40" i="1"/>
  <c r="K5" i="2" s="1"/>
  <c r="L40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16" i="1"/>
  <c r="E10" i="1" l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9" i="1"/>
  <c r="E119" i="1" l="1"/>
  <c r="E109" i="1"/>
  <c r="E110" i="1"/>
  <c r="E111" i="1"/>
  <c r="E112" i="1"/>
  <c r="E113" i="1"/>
  <c r="E114" i="1"/>
  <c r="E115" i="1"/>
  <c r="E116" i="1"/>
  <c r="E473" i="1" l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472" i="1"/>
  <c r="E429" i="1"/>
  <c r="E387" i="1"/>
  <c r="E344" i="1"/>
  <c r="E302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60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73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17" i="1"/>
  <c r="E118" i="1"/>
  <c r="E88" i="1"/>
  <c r="E76" i="1" l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</calcChain>
</file>

<file path=xl/sharedStrings.xml><?xml version="1.0" encoding="utf-8"?>
<sst xmlns="http://schemas.openxmlformats.org/spreadsheetml/2006/main" count="370" uniqueCount="51">
  <si>
    <r>
      <t xml:space="preserve">  </t>
    </r>
    <r>
      <rPr>
        <b/>
        <sz val="11"/>
        <color rgb="FF000000"/>
        <rFont val="Calibri"/>
      </rPr>
      <t>Location: BSMRAU Campus</t>
    </r>
  </si>
  <si>
    <t>**Humidity</t>
  </si>
  <si>
    <t>*Rainfall</t>
  </si>
  <si>
    <t>Date</t>
  </si>
  <si>
    <t>Max.</t>
  </si>
  <si>
    <t>Min.</t>
  </si>
  <si>
    <t>Ave.</t>
  </si>
  <si>
    <t>10 cm.</t>
  </si>
  <si>
    <t>20 cm.</t>
  </si>
  <si>
    <t>30 cm.</t>
  </si>
  <si>
    <t>Wet</t>
  </si>
  <si>
    <t>(%)</t>
  </si>
  <si>
    <t>Total/Av.</t>
  </si>
  <si>
    <t xml:space="preserve">*Daily total, **Daily Average, *** Instrument out of order         </t>
  </si>
  <si>
    <t>Dry</t>
  </si>
  <si>
    <t>mm</t>
  </si>
  <si>
    <t xml:space="preserve">Actual </t>
  </si>
  <si>
    <t>Evaporation, mm</t>
  </si>
  <si>
    <t>** Air Temp. (oC)</t>
  </si>
  <si>
    <t>** Soil Temp. (oC), Depth</t>
  </si>
  <si>
    <t>**Dry/Wet bulb Temp. (oC) at 9am</t>
  </si>
  <si>
    <t>Bangabandhu Sheikh Mujibur Rahman Agricultural University, Gazipur 1706</t>
  </si>
  <si>
    <t xml:space="preserve">Department of Agricultural Engineering </t>
  </si>
  <si>
    <t>http://bsmrau.edu.bd/age/weather-data/</t>
  </si>
  <si>
    <t>Please visit our website for more information</t>
  </si>
  <si>
    <t>***</t>
  </si>
  <si>
    <t>Actual Evaporation</t>
  </si>
  <si>
    <t>Location: BSMRAU Campus</t>
  </si>
  <si>
    <t>http://bsmrau.edu.bd/age</t>
  </si>
  <si>
    <t>Total</t>
  </si>
  <si>
    <t>Month</t>
  </si>
  <si>
    <t>Feb</t>
  </si>
  <si>
    <t>Jan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</si>
  <si>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</si>
  <si>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</si>
  <si>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</si>
  <si>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</si>
  <si>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</si>
  <si>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</si>
  <si>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</si>
  <si>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</si>
  <si>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</si>
  <si>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</si>
  <si>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Rainfall (mm)</t>
  </si>
  <si>
    <t>Pan Evaporation (mm)</t>
  </si>
  <si>
    <t>Compiled and edited by:</t>
  </si>
  <si>
    <t>Dr. Moinul Hosain Oliver</t>
  </si>
  <si>
    <t xml:space="preserve">Head, Department of Agricultural Engineering </t>
  </si>
  <si>
    <t>Day</t>
  </si>
  <si>
    <t>Avg. Temp</t>
  </si>
  <si>
    <t>Humidity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</si>
</sst>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"/>
  </numFmts>
  <fonts count="24" x14ac:knownFonts="1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  <family val="2"/>
    </font>
    <font>
      <sz val="11"/>
      <color rgb="FF000000"/>
      <name val="Calibri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b/>
      <sz val="18"/>
      <color theme="1"/>
      <name val="Calibri"/>
      <family val="2"/>
    </font>
    <font>
      <sz val="11"/>
      <color theme="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4"/>
      <color theme="10"/>
      <name val="Calibri"/>
      <family val="2"/>
    </font>
    <font>
      <sz val="11"/>
      <color rgb="FF002060"/>
      <name val="Calibri"/>
      <family val="2"/>
    </font>
    <font>
      <b/>
      <sz val="22"/>
      <color rgb="FF002060"/>
      <name val="Calibri"/>
      <family val="2"/>
    </font>
    <font>
      <b/>
      <sz val="18"/>
      <color rgb="FF002060"/>
      <name val="Calibri"/>
      <family val="2"/>
    </font>
    <font>
      <b/>
      <sz val="14"/>
      <color rgb="FF002060"/>
      <name val="Calibri"/>
      <family val="2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">
    <xf numFmtId="0" fontId="0" fillId="0" borderId="0"/>
    <xf numFmtId="0" fontId="4" fillId="2" borderId="2" applyNumberFormat="0" applyAlignment="0" applyProtection="0"/>
    <xf numFmtId="0" fontId="5" fillId="3" borderId="3" applyNumberFormat="0" applyAlignment="0" applyProtection="0"/>
    <xf numFmtId="0" fontId="3" fillId="4" borderId="4" applyNumberFormat="0" applyFont="0" applyAlignment="0" applyProtection="0"/>
    <xf numFmtId="0" fontId="1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97">
    <xf numFmtId="0" fontId="0" fillId="0" borderId="0" xfId="0" applyFont="1" applyAlignment="1"/>
    <xf numFmtId="0" fontId="4" fillId="2" borderId="2" xfId="1" applyAlignment="1"/>
    <xf numFmtId="0" fontId="4" fillId="2" borderId="2" xfId="1" applyAlignment="1">
      <alignment horizontal="center" vertical="center" wrapText="1"/>
    </xf>
    <xf numFmtId="2" fontId="4" fillId="2" borderId="2" xfId="1" applyNumberFormat="1" applyAlignment="1">
      <alignment horizontal="center" vertical="center"/>
    </xf>
    <xf numFmtId="164" fontId="4" fillId="2" borderId="2" xfId="1" applyNumberFormat="1" applyAlignment="1">
      <alignment horizontal="center" vertical="center" wrapText="1"/>
    </xf>
    <xf numFmtId="0" fontId="5" fillId="3" borderId="3" xfId="2" applyAlignment="1">
      <alignment horizontal="center" vertical="center" wrapText="1"/>
    </xf>
    <xf numFmtId="0" fontId="8" fillId="4" borderId="4" xfId="3" applyFont="1" applyAlignment="1">
      <alignment horizontal="center" vertical="center" wrapText="1"/>
    </xf>
    <xf numFmtId="17" fontId="9" fillId="4" borderId="4" xfId="3" applyNumberFormat="1" applyFont="1" applyAlignment="1">
      <alignment horizontal="center" vertical="center" wrapText="1"/>
    </xf>
    <xf numFmtId="17" fontId="11" fillId="4" borderId="4" xfId="3" applyNumberFormat="1" applyFont="1" applyAlignment="1">
      <alignment horizontal="center" vertical="top" wrapText="1"/>
    </xf>
    <xf numFmtId="0" fontId="7" fillId="4" borderId="4" xfId="3" applyFont="1" applyAlignment="1">
      <alignment horizontal="center" vertical="top" wrapText="1"/>
    </xf>
    <xf numFmtId="0" fontId="6" fillId="4" borderId="4" xfId="3" applyFont="1" applyAlignment="1">
      <alignment horizontal="center" vertical="top" wrapText="1"/>
    </xf>
    <xf numFmtId="0" fontId="8" fillId="4" borderId="4" xfId="3" applyFont="1" applyAlignment="1">
      <alignment horizontal="center" vertical="center"/>
    </xf>
    <xf numFmtId="0" fontId="12" fillId="5" borderId="0" xfId="0" applyFont="1" applyFill="1" applyAlignment="1"/>
    <xf numFmtId="0" fontId="0" fillId="5" borderId="0" xfId="0" applyFont="1" applyFill="1" applyAlignment="1"/>
    <xf numFmtId="0" fontId="0" fillId="6" borderId="0" xfId="0" applyFont="1" applyFill="1" applyAlignment="1"/>
    <xf numFmtId="0" fontId="16" fillId="6" borderId="0" xfId="0" applyFont="1" applyFill="1" applyAlignment="1"/>
    <xf numFmtId="0" fontId="17" fillId="6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center"/>
    </xf>
    <xf numFmtId="0" fontId="0" fillId="6" borderId="0" xfId="0" applyFont="1" applyFill="1" applyAlignment="1">
      <alignment horizontal="center"/>
    </xf>
    <xf numFmtId="0" fontId="15" fillId="6" borderId="0" xfId="4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/>
    </xf>
    <xf numFmtId="0" fontId="0" fillId="5" borderId="0" xfId="0" applyFont="1" applyFill="1" applyAlignment="1">
      <alignment vertical="center"/>
    </xf>
    <xf numFmtId="164" fontId="2" fillId="5" borderId="1" xfId="0" applyNumberFormat="1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/>
    </xf>
    <xf numFmtId="0" fontId="0" fillId="6" borderId="0" xfId="0" applyFont="1" applyFill="1" applyAlignment="1">
      <alignment horizontal="center"/>
    </xf>
    <xf numFmtId="0" fontId="13" fillId="0" borderId="0" xfId="0" applyFont="1" applyAlignment="1"/>
    <xf numFmtId="17" fontId="9" fillId="10" borderId="4" xfId="3" applyNumberFormat="1" applyFont="1" applyFill="1" applyAlignment="1">
      <alignment horizontal="center" vertical="center" wrapText="1"/>
    </xf>
    <xf numFmtId="0" fontId="8" fillId="10" borderId="4" xfId="3" applyFont="1" applyFill="1" applyAlignment="1">
      <alignment horizontal="center" vertical="center" wrapText="1"/>
    </xf>
    <xf numFmtId="0" fontId="0" fillId="9" borderId="0" xfId="0" applyFont="1" applyFill="1" applyAlignment="1"/>
    <xf numFmtId="0" fontId="0" fillId="8" borderId="5" xfId="0" applyFont="1" applyFill="1" applyBorder="1" applyAlignment="1">
      <alignment horizontal="center" vertical="center"/>
    </xf>
    <xf numFmtId="0" fontId="0" fillId="11" borderId="0" xfId="0" applyFont="1" applyFill="1" applyAlignment="1"/>
    <xf numFmtId="17" fontId="9" fillId="10" borderId="5" xfId="0" applyNumberFormat="1" applyFont="1" applyFill="1" applyBorder="1" applyAlignment="1">
      <alignment horizontal="center" vertical="center" wrapText="1"/>
    </xf>
    <xf numFmtId="0" fontId="8" fillId="4" borderId="5" xfId="3" applyFont="1" applyBorder="1" applyAlignment="1">
      <alignment horizontal="center" vertical="center" wrapText="1"/>
    </xf>
    <xf numFmtId="0" fontId="0" fillId="10" borderId="5" xfId="0" applyFont="1" applyFill="1" applyBorder="1" applyAlignment="1">
      <alignment horizontal="center" vertical="center" wrapText="1"/>
    </xf>
    <xf numFmtId="0" fontId="0" fillId="9" borderId="5" xfId="0" applyFill="1" applyBorder="1"/>
    <xf numFmtId="164" fontId="2" fillId="0" borderId="5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2" fontId="0" fillId="9" borderId="5" xfId="0" applyNumberFormat="1" applyFill="1" applyBorder="1" applyAlignment="1">
      <alignment horizontal="center" vertical="center"/>
    </xf>
    <xf numFmtId="0" fontId="0" fillId="8" borderId="5" xfId="0" applyFont="1" applyFill="1" applyBorder="1" applyAlignment="1">
      <alignment horizontal="center" vertical="center" wrapText="1"/>
    </xf>
    <xf numFmtId="0" fontId="0" fillId="8" borderId="5" xfId="0" applyFont="1" applyFill="1" applyBorder="1" applyAlignment="1"/>
    <xf numFmtId="0" fontId="2" fillId="8" borderId="5" xfId="0" applyFont="1" applyFill="1" applyBorder="1" applyAlignment="1">
      <alignment horizontal="center" vertical="center" wrapText="1"/>
    </xf>
    <xf numFmtId="164" fontId="2" fillId="8" borderId="5" xfId="0" applyNumberFormat="1" applyFont="1" applyFill="1" applyBorder="1" applyAlignment="1">
      <alignment horizontal="center" vertical="center" wrapText="1"/>
    </xf>
    <xf numFmtId="2" fontId="0" fillId="8" borderId="5" xfId="0" applyNumberFormat="1" applyFont="1" applyFill="1" applyBorder="1" applyAlignment="1">
      <alignment horizontal="center" vertical="center" wrapText="1"/>
    </xf>
    <xf numFmtId="164" fontId="0" fillId="8" borderId="5" xfId="0" applyNumberFormat="1" applyFont="1" applyFill="1" applyBorder="1" applyAlignment="1">
      <alignment horizontal="center" vertical="center" wrapText="1"/>
    </xf>
    <xf numFmtId="2" fontId="13" fillId="8" borderId="5" xfId="0" applyNumberFormat="1" applyFont="1" applyFill="1" applyBorder="1" applyAlignment="1">
      <alignment horizontal="center" vertical="center" wrapText="1"/>
    </xf>
    <xf numFmtId="0" fontId="8" fillId="4" borderId="6" xfId="3" applyFont="1" applyBorder="1" applyAlignment="1">
      <alignment horizontal="center" vertical="center" wrapText="1"/>
    </xf>
    <xf numFmtId="2" fontId="0" fillId="0" borderId="0" xfId="0" applyNumberFormat="1" applyFont="1" applyAlignment="1"/>
    <xf numFmtId="2" fontId="0" fillId="8" borderId="5" xfId="0" applyNumberFormat="1" applyFont="1" applyFill="1" applyBorder="1" applyAlignment="1"/>
    <xf numFmtId="0" fontId="0" fillId="8" borderId="5" xfId="0" applyFont="1" applyFill="1" applyBorder="1" applyAlignment="1">
      <alignment horizontal="center"/>
    </xf>
    <xf numFmtId="2" fontId="0" fillId="8" borderId="5" xfId="0" applyNumberFormat="1" applyFont="1" applyFill="1" applyBorder="1" applyAlignment="1">
      <alignment horizontal="center"/>
    </xf>
    <xf numFmtId="2" fontId="2" fillId="8" borderId="5" xfId="0" applyNumberFormat="1" applyFont="1" applyFill="1" applyBorder="1" applyAlignment="1">
      <alignment horizontal="center" vertical="center" wrapText="1"/>
    </xf>
    <xf numFmtId="2" fontId="0" fillId="8" borderId="5" xfId="0" applyNumberFormat="1" applyFont="1" applyFill="1" applyBorder="1" applyAlignment="1">
      <alignment horizontal="center" vertical="center"/>
    </xf>
    <xf numFmtId="43" fontId="2" fillId="8" borderId="5" xfId="5" applyFont="1" applyFill="1" applyBorder="1" applyAlignment="1">
      <alignment horizontal="center" vertical="center" wrapText="1"/>
    </xf>
    <xf numFmtId="0" fontId="4" fillId="2" borderId="7" xfId="1" applyBorder="1" applyAlignment="1">
      <alignment horizontal="center" vertical="center" wrapText="1"/>
    </xf>
    <xf numFmtId="0" fontId="4" fillId="2" borderId="8" xfId="1" applyBorder="1" applyAlignment="1">
      <alignment horizontal="center" vertical="center" wrapText="1"/>
    </xf>
    <xf numFmtId="2" fontId="4" fillId="2" borderId="8" xfId="1" applyNumberFormat="1" applyBorder="1" applyAlignment="1"/>
    <xf numFmtId="0" fontId="4" fillId="2" borderId="9" xfId="1" applyBorder="1" applyAlignment="1">
      <alignment horizontal="center" vertical="center" wrapText="1"/>
    </xf>
    <xf numFmtId="0" fontId="5" fillId="3" borderId="10" xfId="2" applyBorder="1" applyAlignment="1">
      <alignment horizontal="center" vertical="center" wrapText="1"/>
    </xf>
    <xf numFmtId="0" fontId="0" fillId="0" borderId="5" xfId="0" applyBorder="1"/>
    <xf numFmtId="0" fontId="8" fillId="5" borderId="0" xfId="0" applyFont="1" applyFill="1" applyAlignment="1">
      <alignment horizontal="left" vertical="top"/>
    </xf>
    <xf numFmtId="0" fontId="14" fillId="6" borderId="0" xfId="4" applyFill="1" applyAlignment="1">
      <alignment horizontal="center"/>
    </xf>
    <xf numFmtId="2" fontId="5" fillId="3" borderId="11" xfId="2" applyNumberFormat="1" applyBorder="1" applyAlignment="1"/>
    <xf numFmtId="0" fontId="13" fillId="0" borderId="5" xfId="0" applyFont="1" applyBorder="1" applyAlignment="1">
      <alignment horizontal="right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0" fontId="8" fillId="6" borderId="0" xfId="0" applyFont="1" applyFill="1" applyAlignment="1"/>
    <xf numFmtId="2" fontId="5" fillId="7" borderId="11" xfId="2" applyNumberFormat="1" applyFill="1" applyBorder="1" applyAlignment="1"/>
    <xf numFmtId="0" fontId="8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/>
    </xf>
    <xf numFmtId="0" fontId="0" fillId="6" borderId="0" xfId="0" applyFont="1" applyFill="1" applyAlignment="1">
      <alignment horizontal="center"/>
    </xf>
    <xf numFmtId="0" fontId="8" fillId="4" borderId="6" xfId="3" applyFont="1" applyBorder="1" applyAlignment="1">
      <alignment horizontal="center" vertical="center" wrapText="1"/>
    </xf>
    <xf numFmtId="0" fontId="10" fillId="4" borderId="5" xfId="3" applyFont="1" applyBorder="1" applyAlignment="1">
      <alignment horizontal="center" vertical="center" wrapText="1"/>
    </xf>
    <xf numFmtId="0" fontId="8" fillId="4" borderId="5" xfId="3" applyFont="1" applyBorder="1" applyAlignment="1">
      <alignment horizontal="center" vertical="center" wrapText="1"/>
    </xf>
    <xf numFmtId="0" fontId="8" fillId="4" borderId="4" xfId="3" applyFont="1" applyAlignment="1">
      <alignment horizontal="center" vertical="center" wrapText="1"/>
    </xf>
    <xf numFmtId="0" fontId="10" fillId="4" borderId="4" xfId="3" applyFont="1" applyAlignment="1">
      <alignment horizontal="center" vertical="center" wrapText="1"/>
    </xf>
    <xf numFmtId="0" fontId="7" fillId="4" borderId="4" xfId="3" applyFont="1" applyAlignment="1">
      <alignment horizontal="center" vertical="top" wrapText="1"/>
    </xf>
    <xf numFmtId="0" fontId="10" fillId="4" borderId="4" xfId="3" applyFont="1" applyAlignment="1">
      <alignment horizontal="center" vertical="center"/>
    </xf>
    <xf numFmtId="2" fontId="21" fillId="2" borderId="2" xfId="1" applyNumberFormat="1" applyFont="1" applyAlignment="1">
      <alignment horizontal="center" vertical="center" wrapText="1"/>
    </xf>
    <xf numFmtId="0" fontId="21" fillId="2" borderId="2" xfId="1" applyFont="1" applyAlignment="1">
      <alignment horizontal="center" vertical="center" wrapText="1"/>
    </xf>
    <xf numFmtId="2" fontId="21" fillId="2" borderId="2" xfId="1" applyNumberFormat="1" applyFont="1" applyAlignment="1"/>
    <xf numFmtId="2" fontId="21" fillId="2" borderId="2" xfId="1" applyNumberFormat="1" applyFont="1" applyAlignment="1">
      <alignment horizontal="center" vertical="center"/>
    </xf>
    <xf numFmtId="2" fontId="21" fillId="2" borderId="8" xfId="1" applyNumberFormat="1" applyFont="1" applyBorder="1" applyAlignment="1">
      <alignment horizontal="center" vertical="center" wrapText="1"/>
    </xf>
    <xf numFmtId="2" fontId="21" fillId="2" borderId="5" xfId="1" applyNumberFormat="1" applyFont="1" applyBorder="1" applyAlignment="1">
      <alignment horizontal="center" vertical="center" wrapText="1"/>
    </xf>
    <xf numFmtId="2" fontId="21" fillId="2" borderId="5" xfId="1" applyNumberFormat="1" applyFont="1" applyBorder="1" applyAlignment="1">
      <alignment horizontal="center"/>
    </xf>
    <xf numFmtId="2" fontId="21" fillId="2" borderId="2" xfId="1" applyNumberFormat="1" applyFont="1" applyAlignment="1">
      <alignment horizontal="center"/>
    </xf>
    <xf numFmtId="0" fontId="2" fillId="0" borderId="5" xfId="0" applyFont="1" applyBorder="1" applyAlignment="1">
      <alignment horizontal="right"/>
    </xf>
    <xf numFmtId="2" fontId="22" fillId="7" borderId="11" xfId="2" applyNumberFormat="1" applyFont="1" applyFill="1" applyBorder="1" applyAlignment="1"/>
    <xf numFmtId="164" fontId="21" fillId="2" borderId="2" xfId="1" applyNumberFormat="1" applyFont="1" applyAlignment="1">
      <alignment horizontal="center" vertical="center" wrapText="1"/>
    </xf>
    <xf numFmtId="164" fontId="21" fillId="2" borderId="2" xfId="1" applyNumberFormat="1" applyFont="1" applyAlignment="1">
      <alignment horizontal="center"/>
    </xf>
    <xf numFmtId="0" fontId="23" fillId="5" borderId="0" xfId="6" applyFont="1" applyFill="1"/>
    <xf numFmtId="0" fontId="2" fillId="5" borderId="0" xfId="0" applyFont="1" applyFill="1" applyAlignment="1"/>
    <xf numFmtId="0" fontId="23" fillId="5" borderId="0" xfId="6" applyFont="1" applyFill="1" applyAlignment="1">
      <alignment vertical="top"/>
    </xf>
  </cellXfs>
  <cellStyles count="7">
    <cellStyle name="Comma" xfId="5" builtinId="3"/>
    <cellStyle name="Explanatory Text" xfId="6" builtinId="53"/>
    <cellStyle name="Hyperlink" xfId="4" builtinId="8"/>
    <cellStyle name="Input" xfId="1" builtinId="20"/>
    <cellStyle name="Normal" xfId="0" builtinId="0"/>
    <cellStyle name="Note" xfId="3" builtinId="10"/>
    <cellStyle name="Output" xfId="2" builtinId="21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46845872787389E-2"/>
          <c:y val="3.2412519260159305E-2"/>
          <c:w val="0.89146759771130002"/>
          <c:h val="0.8040276294321399"/>
        </c:manualLayout>
      </c:layout>
      <c:lineChart>
        <c:grouping val="standard"/>
        <c:varyColors val="0"/>
        <c:ser>
          <c:idx val="0"/>
          <c:order val="0"/>
          <c:tx>
            <c:strRef>
              <c:f>Analysis!$J$4</c:f>
              <c:strCache>
                <c:ptCount val="1"/>
                <c:pt idx="0">
                  <c:v>Rainfall (mm)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cat>
            <c:strRef>
              <c:f>Analysis!$I$5:$I$16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Analysis!$J$5:$J$16</c:f>
              <c:numCache>
                <c:formatCode>0.00</c:formatCode>
                <c:ptCount val="12"/>
                <c:pt idx="0">
                  <c:v>0</c:v>
                </c:pt>
                <c:pt idx="1">
                  <c:v>15.90909090909091</c:v>
                </c:pt>
                <c:pt idx="2">
                  <c:v>30.839350649350649</c:v>
                </c:pt>
                <c:pt idx="3">
                  <c:v>313.96103896103892</c:v>
                </c:pt>
                <c:pt idx="4">
                  <c:v>445.45454545454538</c:v>
                </c:pt>
                <c:pt idx="5">
                  <c:v>295.45454545454544</c:v>
                </c:pt>
                <c:pt idx="6">
                  <c:v>410.06493506493507</c:v>
                </c:pt>
                <c:pt idx="7">
                  <c:v>122.0779220779221</c:v>
                </c:pt>
                <c:pt idx="8">
                  <c:v>189.93506493506493</c:v>
                </c:pt>
                <c:pt idx="9">
                  <c:v>92.207792207792195</c:v>
                </c:pt>
                <c:pt idx="10">
                  <c:v>21.103896103896105</c:v>
                </c:pt>
                <c:pt idx="11">
                  <c:v>11.688311688311689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Analysis!$K$4</c:f>
              <c:strCache>
                <c:ptCount val="1"/>
                <c:pt idx="0">
                  <c:v>Pan Evaporation (mm)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cat>
            <c:strRef>
              <c:f>Analysis!$I$5:$I$16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Analysis!$K$5:$K$16</c:f>
              <c:numCache>
                <c:formatCode>0.00</c:formatCode>
                <c:ptCount val="12"/>
                <c:pt idx="0">
                  <c:v>44.409058740268939</c:v>
                </c:pt>
                <c:pt idx="1">
                  <c:v>85.088142572218999</c:v>
                </c:pt>
                <c:pt idx="2">
                  <c:v>125.40925156937897</c:v>
                </c:pt>
                <c:pt idx="3">
                  <c:v>289.61567448828589</c:v>
                </c:pt>
                <c:pt idx="4">
                  <c:v>234.62651997683844</c:v>
                </c:pt>
                <c:pt idx="5">
                  <c:v>135.12708982454205</c:v>
                </c:pt>
                <c:pt idx="6">
                  <c:v>161.43268444223858</c:v>
                </c:pt>
                <c:pt idx="7">
                  <c:v>128.62427735039199</c:v>
                </c:pt>
                <c:pt idx="8">
                  <c:v>133.53909890534095</c:v>
                </c:pt>
                <c:pt idx="9">
                  <c:v>109.14869808181911</c:v>
                </c:pt>
                <c:pt idx="10">
                  <c:v>67.680329224915226</c:v>
                </c:pt>
                <c:pt idx="11">
                  <c:v>52.868424922565069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295136"/>
        <c:axId val="1297721648"/>
      </c:lineChart>
      <c:catAx>
        <c:axId val="144929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Month of</a:t>
                </a:r>
                <a:r>
                  <a:rPr lang="en-AU" baseline="0"/>
                  <a:t> 2018</a:t>
                </a:r>
                <a:endParaRPr lang="en-A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7721648"/>
        <c:crosses val="autoZero"/>
        <c:auto val="1"/>
        <c:lblAlgn val="ctr"/>
        <c:lblOffset val="100"/>
        <c:noMultiLvlLbl val="0"/>
      </c:catAx>
      <c:valAx>
        <c:axId val="129772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Equivalent Depth (mm)</a:t>
                </a:r>
              </a:p>
            </c:rich>
          </c:tx>
          <c:layout>
            <c:manualLayout>
              <c:xMode val="edge"/>
              <c:yMode val="edge"/>
              <c:x val="5.943457840903962E-3"/>
              <c:y val="0.312864104306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9295136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078309436683669"/>
          <c:y val="7.8649715602248052E-2"/>
          <c:w val="0.47173293370282926"/>
          <c:h val="5.7858316837249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521897531761"/>
          <c:y val="0.10880820158771555"/>
          <c:w val="0.86306162186700264"/>
          <c:h val="0.7227765075499758"/>
        </c:manualLayout>
      </c:layout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Analysis!$A$5:$A$369</c:f>
              <c:numCache>
                <c:formatCode>General</c:formatCode>
                <c:ptCount val="3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</c:numCache>
            </c:numRef>
          </c:xVal>
          <c:yVal>
            <c:numRef>
              <c:f>Analysis!$B$5:$B$369</c:f>
              <c:numCache>
                <c:formatCode>0.00</c:formatCode>
                <c:ptCount val="365"/>
                <c:pt idx="0">
                  <c:v>20.5</c:v>
                </c:pt>
                <c:pt idx="1">
                  <c:v>20.5</c:v>
                </c:pt>
                <c:pt idx="2">
                  <c:v>20</c:v>
                </c:pt>
                <c:pt idx="3">
                  <c:v>16.5</c:v>
                </c:pt>
                <c:pt idx="4">
                  <c:v>17</c:v>
                </c:pt>
                <c:pt idx="5">
                  <c:v>15.75</c:v>
                </c:pt>
                <c:pt idx="6">
                  <c:v>14.5</c:v>
                </c:pt>
                <c:pt idx="7">
                  <c:v>12.5</c:v>
                </c:pt>
                <c:pt idx="8">
                  <c:v>11.75</c:v>
                </c:pt>
                <c:pt idx="9">
                  <c:v>16</c:v>
                </c:pt>
                <c:pt idx="10">
                  <c:v>15.5</c:v>
                </c:pt>
                <c:pt idx="11">
                  <c:v>15</c:v>
                </c:pt>
                <c:pt idx="12">
                  <c:v>15</c:v>
                </c:pt>
                <c:pt idx="13">
                  <c:v>15.5</c:v>
                </c:pt>
                <c:pt idx="14">
                  <c:v>13.5</c:v>
                </c:pt>
                <c:pt idx="15">
                  <c:v>16</c:v>
                </c:pt>
                <c:pt idx="16">
                  <c:v>17</c:v>
                </c:pt>
                <c:pt idx="17">
                  <c:v>18.5</c:v>
                </c:pt>
                <c:pt idx="18">
                  <c:v>19.25</c:v>
                </c:pt>
                <c:pt idx="19">
                  <c:v>19</c:v>
                </c:pt>
                <c:pt idx="20">
                  <c:v>17.5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  <c:pt idx="24">
                  <c:v>19.5</c:v>
                </c:pt>
                <c:pt idx="25">
                  <c:v>18</c:v>
                </c:pt>
                <c:pt idx="26">
                  <c:v>18</c:v>
                </c:pt>
                <c:pt idx="27">
                  <c:v>15</c:v>
                </c:pt>
                <c:pt idx="28">
                  <c:v>16</c:v>
                </c:pt>
                <c:pt idx="29">
                  <c:v>17</c:v>
                </c:pt>
                <c:pt idx="30">
                  <c:v>18.5</c:v>
                </c:pt>
                <c:pt idx="31">
                  <c:v>18.5</c:v>
                </c:pt>
                <c:pt idx="32">
                  <c:v>18.5</c:v>
                </c:pt>
                <c:pt idx="33">
                  <c:v>19</c:v>
                </c:pt>
                <c:pt idx="34">
                  <c:v>20</c:v>
                </c:pt>
                <c:pt idx="35">
                  <c:v>22</c:v>
                </c:pt>
                <c:pt idx="36">
                  <c:v>23</c:v>
                </c:pt>
                <c:pt idx="37">
                  <c:v>20.5</c:v>
                </c:pt>
                <c:pt idx="38">
                  <c:v>22</c:v>
                </c:pt>
                <c:pt idx="39">
                  <c:v>22</c:v>
                </c:pt>
                <c:pt idx="40">
                  <c:v>19.5</c:v>
                </c:pt>
                <c:pt idx="41">
                  <c:v>22</c:v>
                </c:pt>
                <c:pt idx="42">
                  <c:v>20</c:v>
                </c:pt>
                <c:pt idx="43">
                  <c:v>22.5</c:v>
                </c:pt>
                <c:pt idx="44">
                  <c:v>23</c:v>
                </c:pt>
                <c:pt idx="45">
                  <c:v>22</c:v>
                </c:pt>
                <c:pt idx="46">
                  <c:v>21.25</c:v>
                </c:pt>
                <c:pt idx="47">
                  <c:v>21.25</c:v>
                </c:pt>
                <c:pt idx="48">
                  <c:v>21</c:v>
                </c:pt>
                <c:pt idx="49">
                  <c:v>21.5</c:v>
                </c:pt>
                <c:pt idx="50">
                  <c:v>23</c:v>
                </c:pt>
                <c:pt idx="51">
                  <c:v>24.25</c:v>
                </c:pt>
                <c:pt idx="52">
                  <c:v>25</c:v>
                </c:pt>
                <c:pt idx="53">
                  <c:v>24.5</c:v>
                </c:pt>
                <c:pt idx="54">
                  <c:v>25.75</c:v>
                </c:pt>
                <c:pt idx="55">
                  <c:v>25.75</c:v>
                </c:pt>
                <c:pt idx="56">
                  <c:v>25.5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25.5</c:v>
                </c:pt>
                <c:pt idx="61">
                  <c:v>26.5</c:v>
                </c:pt>
                <c:pt idx="62">
                  <c:v>27.5</c:v>
                </c:pt>
                <c:pt idx="63">
                  <c:v>28.25</c:v>
                </c:pt>
                <c:pt idx="64">
                  <c:v>26.5</c:v>
                </c:pt>
                <c:pt idx="65">
                  <c:v>25.5</c:v>
                </c:pt>
                <c:pt idx="66">
                  <c:v>23</c:v>
                </c:pt>
                <c:pt idx="67">
                  <c:v>23.25</c:v>
                </c:pt>
                <c:pt idx="68">
                  <c:v>24</c:v>
                </c:pt>
                <c:pt idx="69">
                  <c:v>23.5</c:v>
                </c:pt>
                <c:pt idx="70">
                  <c:v>24.5</c:v>
                </c:pt>
                <c:pt idx="71">
                  <c:v>27</c:v>
                </c:pt>
                <c:pt idx="72">
                  <c:v>26.5</c:v>
                </c:pt>
                <c:pt idx="73">
                  <c:v>26.5</c:v>
                </c:pt>
                <c:pt idx="74">
                  <c:v>27.25</c:v>
                </c:pt>
                <c:pt idx="75">
                  <c:v>27</c:v>
                </c:pt>
                <c:pt idx="76">
                  <c:v>27.5</c:v>
                </c:pt>
                <c:pt idx="77">
                  <c:v>27</c:v>
                </c:pt>
                <c:pt idx="78">
                  <c:v>26.75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27.75</c:v>
                </c:pt>
                <c:pt idx="83">
                  <c:v>28.5</c:v>
                </c:pt>
                <c:pt idx="84">
                  <c:v>27</c:v>
                </c:pt>
                <c:pt idx="85">
                  <c:v>26.5</c:v>
                </c:pt>
                <c:pt idx="86">
                  <c:v>27</c:v>
                </c:pt>
                <c:pt idx="87">
                  <c:v>28</c:v>
                </c:pt>
                <c:pt idx="88">
                  <c:v>27</c:v>
                </c:pt>
                <c:pt idx="89">
                  <c:v>25.25</c:v>
                </c:pt>
                <c:pt idx="90">
                  <c:v>23.5</c:v>
                </c:pt>
                <c:pt idx="91">
                  <c:v>27</c:v>
                </c:pt>
                <c:pt idx="92">
                  <c:v>27</c:v>
                </c:pt>
                <c:pt idx="93">
                  <c:v>27.5</c:v>
                </c:pt>
                <c:pt idx="94">
                  <c:v>28</c:v>
                </c:pt>
                <c:pt idx="95">
                  <c:v>28.5</c:v>
                </c:pt>
                <c:pt idx="96">
                  <c:v>25</c:v>
                </c:pt>
                <c:pt idx="97">
                  <c:v>26.5</c:v>
                </c:pt>
                <c:pt idx="98">
                  <c:v>26.75</c:v>
                </c:pt>
                <c:pt idx="99">
                  <c:v>28.5</c:v>
                </c:pt>
                <c:pt idx="100">
                  <c:v>28</c:v>
                </c:pt>
                <c:pt idx="101">
                  <c:v>26</c:v>
                </c:pt>
                <c:pt idx="102">
                  <c:v>26.5</c:v>
                </c:pt>
                <c:pt idx="103">
                  <c:v>27.5</c:v>
                </c:pt>
                <c:pt idx="104">
                  <c:v>28.25</c:v>
                </c:pt>
                <c:pt idx="105">
                  <c:v>28.25</c:v>
                </c:pt>
                <c:pt idx="106">
                  <c:v>28</c:v>
                </c:pt>
                <c:pt idx="107">
                  <c:v>24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23.5</c:v>
                </c:pt>
                <c:pt idx="112">
                  <c:v>27.5</c:v>
                </c:pt>
                <c:pt idx="113">
                  <c:v>30</c:v>
                </c:pt>
                <c:pt idx="114">
                  <c:v>27.25</c:v>
                </c:pt>
                <c:pt idx="115">
                  <c:v>26.5</c:v>
                </c:pt>
                <c:pt idx="116">
                  <c:v>26</c:v>
                </c:pt>
                <c:pt idx="117">
                  <c:v>27.5</c:v>
                </c:pt>
                <c:pt idx="118">
                  <c:v>25</c:v>
                </c:pt>
                <c:pt idx="119">
                  <c:v>23</c:v>
                </c:pt>
                <c:pt idx="120">
                  <c:v>25</c:v>
                </c:pt>
                <c:pt idx="121">
                  <c:v>27</c:v>
                </c:pt>
                <c:pt idx="122">
                  <c:v>25.5</c:v>
                </c:pt>
                <c:pt idx="123">
                  <c:v>28</c:v>
                </c:pt>
                <c:pt idx="124">
                  <c:v>26.5</c:v>
                </c:pt>
                <c:pt idx="125">
                  <c:v>27</c:v>
                </c:pt>
                <c:pt idx="126">
                  <c:v>27.5</c:v>
                </c:pt>
                <c:pt idx="127">
                  <c:v>26</c:v>
                </c:pt>
                <c:pt idx="128">
                  <c:v>28.5</c:v>
                </c:pt>
                <c:pt idx="129">
                  <c:v>27.5</c:v>
                </c:pt>
                <c:pt idx="130">
                  <c:v>24.5</c:v>
                </c:pt>
                <c:pt idx="131">
                  <c:v>26.5</c:v>
                </c:pt>
                <c:pt idx="132">
                  <c:v>28</c:v>
                </c:pt>
                <c:pt idx="133">
                  <c:v>27.5</c:v>
                </c:pt>
                <c:pt idx="134">
                  <c:v>28</c:v>
                </c:pt>
                <c:pt idx="135">
                  <c:v>27</c:v>
                </c:pt>
                <c:pt idx="136">
                  <c:v>23.5</c:v>
                </c:pt>
                <c:pt idx="137">
                  <c:v>26.5</c:v>
                </c:pt>
                <c:pt idx="138">
                  <c:v>24.5</c:v>
                </c:pt>
                <c:pt idx="139">
                  <c:v>27.5</c:v>
                </c:pt>
                <c:pt idx="140">
                  <c:v>27</c:v>
                </c:pt>
                <c:pt idx="141">
                  <c:v>26.5</c:v>
                </c:pt>
                <c:pt idx="142">
                  <c:v>28</c:v>
                </c:pt>
                <c:pt idx="143">
                  <c:v>27.5</c:v>
                </c:pt>
                <c:pt idx="144">
                  <c:v>29</c:v>
                </c:pt>
                <c:pt idx="145">
                  <c:v>31</c:v>
                </c:pt>
                <c:pt idx="146">
                  <c:v>32</c:v>
                </c:pt>
                <c:pt idx="147">
                  <c:v>31.5</c:v>
                </c:pt>
                <c:pt idx="148">
                  <c:v>29</c:v>
                </c:pt>
                <c:pt idx="149">
                  <c:v>31</c:v>
                </c:pt>
                <c:pt idx="150">
                  <c:v>29.5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29.25</c:v>
                </c:pt>
                <c:pt idx="155">
                  <c:v>30.5</c:v>
                </c:pt>
                <c:pt idx="156">
                  <c:v>31</c:v>
                </c:pt>
                <c:pt idx="157">
                  <c:v>32</c:v>
                </c:pt>
                <c:pt idx="158">
                  <c:v>31</c:v>
                </c:pt>
                <c:pt idx="159">
                  <c:v>30.5</c:v>
                </c:pt>
                <c:pt idx="160">
                  <c:v>32</c:v>
                </c:pt>
                <c:pt idx="161">
                  <c:v>31.5</c:v>
                </c:pt>
                <c:pt idx="162">
                  <c:v>29.75</c:v>
                </c:pt>
                <c:pt idx="163">
                  <c:v>29</c:v>
                </c:pt>
                <c:pt idx="164">
                  <c:v>29.5</c:v>
                </c:pt>
                <c:pt idx="165">
                  <c:v>29.75</c:v>
                </c:pt>
                <c:pt idx="166">
                  <c:v>30</c:v>
                </c:pt>
                <c:pt idx="167">
                  <c:v>30</c:v>
                </c:pt>
                <c:pt idx="168">
                  <c:v>32</c:v>
                </c:pt>
                <c:pt idx="169">
                  <c:v>28.5</c:v>
                </c:pt>
                <c:pt idx="170">
                  <c:v>26.5</c:v>
                </c:pt>
                <c:pt idx="171">
                  <c:v>31</c:v>
                </c:pt>
                <c:pt idx="172">
                  <c:v>31.5</c:v>
                </c:pt>
                <c:pt idx="173">
                  <c:v>31</c:v>
                </c:pt>
                <c:pt idx="174">
                  <c:v>29.5</c:v>
                </c:pt>
                <c:pt idx="175">
                  <c:v>30.25</c:v>
                </c:pt>
                <c:pt idx="176">
                  <c:v>30.5</c:v>
                </c:pt>
                <c:pt idx="177">
                  <c:v>30.75</c:v>
                </c:pt>
                <c:pt idx="178">
                  <c:v>29.5</c:v>
                </c:pt>
                <c:pt idx="179">
                  <c:v>30.5</c:v>
                </c:pt>
                <c:pt idx="180">
                  <c:v>31.25</c:v>
                </c:pt>
                <c:pt idx="181">
                  <c:v>31.5</c:v>
                </c:pt>
                <c:pt idx="182">
                  <c:v>31</c:v>
                </c:pt>
                <c:pt idx="183">
                  <c:v>30</c:v>
                </c:pt>
                <c:pt idx="184">
                  <c:v>29</c:v>
                </c:pt>
                <c:pt idx="185">
                  <c:v>29.25</c:v>
                </c:pt>
                <c:pt idx="186">
                  <c:v>29.75</c:v>
                </c:pt>
                <c:pt idx="187">
                  <c:v>31.5</c:v>
                </c:pt>
                <c:pt idx="188">
                  <c:v>32</c:v>
                </c:pt>
                <c:pt idx="189">
                  <c:v>30.75</c:v>
                </c:pt>
                <c:pt idx="190">
                  <c:v>30</c:v>
                </c:pt>
                <c:pt idx="191">
                  <c:v>29.75</c:v>
                </c:pt>
                <c:pt idx="192">
                  <c:v>31</c:v>
                </c:pt>
                <c:pt idx="193">
                  <c:v>30.75</c:v>
                </c:pt>
                <c:pt idx="194">
                  <c:v>30.5</c:v>
                </c:pt>
                <c:pt idx="195">
                  <c:v>31.5</c:v>
                </c:pt>
                <c:pt idx="196">
                  <c:v>31.25</c:v>
                </c:pt>
                <c:pt idx="197">
                  <c:v>30.5</c:v>
                </c:pt>
                <c:pt idx="198">
                  <c:v>29.5</c:v>
                </c:pt>
                <c:pt idx="199">
                  <c:v>31.5</c:v>
                </c:pt>
                <c:pt idx="200">
                  <c:v>32.5</c:v>
                </c:pt>
                <c:pt idx="201">
                  <c:v>32.25</c:v>
                </c:pt>
                <c:pt idx="202">
                  <c:v>29</c:v>
                </c:pt>
                <c:pt idx="203">
                  <c:v>29.5</c:v>
                </c:pt>
                <c:pt idx="204">
                  <c:v>29</c:v>
                </c:pt>
                <c:pt idx="205">
                  <c:v>28.5</c:v>
                </c:pt>
                <c:pt idx="206">
                  <c:v>28</c:v>
                </c:pt>
                <c:pt idx="207">
                  <c:v>28.25</c:v>
                </c:pt>
                <c:pt idx="208">
                  <c:v>28</c:v>
                </c:pt>
                <c:pt idx="209">
                  <c:v>28</c:v>
                </c:pt>
                <c:pt idx="210">
                  <c:v>29</c:v>
                </c:pt>
                <c:pt idx="211">
                  <c:v>29.5</c:v>
                </c:pt>
                <c:pt idx="212">
                  <c:v>30</c:v>
                </c:pt>
                <c:pt idx="213">
                  <c:v>29</c:v>
                </c:pt>
                <c:pt idx="214">
                  <c:v>29.25</c:v>
                </c:pt>
                <c:pt idx="215">
                  <c:v>29.25</c:v>
                </c:pt>
                <c:pt idx="216">
                  <c:v>29</c:v>
                </c:pt>
                <c:pt idx="217">
                  <c:v>29.5</c:v>
                </c:pt>
                <c:pt idx="218">
                  <c:v>30.75</c:v>
                </c:pt>
                <c:pt idx="219">
                  <c:v>31.25</c:v>
                </c:pt>
                <c:pt idx="220">
                  <c:v>31</c:v>
                </c:pt>
                <c:pt idx="221">
                  <c:v>30.75</c:v>
                </c:pt>
                <c:pt idx="222">
                  <c:v>30.75</c:v>
                </c:pt>
                <c:pt idx="223">
                  <c:v>30.25</c:v>
                </c:pt>
                <c:pt idx="224">
                  <c:v>30</c:v>
                </c:pt>
                <c:pt idx="225">
                  <c:v>31</c:v>
                </c:pt>
                <c:pt idx="226">
                  <c:v>31</c:v>
                </c:pt>
                <c:pt idx="227">
                  <c:v>31.25</c:v>
                </c:pt>
                <c:pt idx="228">
                  <c:v>30.5</c:v>
                </c:pt>
                <c:pt idx="229">
                  <c:v>31.5</c:v>
                </c:pt>
                <c:pt idx="230">
                  <c:v>31.5</c:v>
                </c:pt>
                <c:pt idx="231">
                  <c:v>30.5</c:v>
                </c:pt>
                <c:pt idx="232">
                  <c:v>30.5</c:v>
                </c:pt>
                <c:pt idx="233">
                  <c:v>30.5</c:v>
                </c:pt>
                <c:pt idx="234">
                  <c:v>30</c:v>
                </c:pt>
                <c:pt idx="235">
                  <c:v>30.25</c:v>
                </c:pt>
                <c:pt idx="236">
                  <c:v>30</c:v>
                </c:pt>
                <c:pt idx="237">
                  <c:v>30.75</c:v>
                </c:pt>
                <c:pt idx="238">
                  <c:v>30.5</c:v>
                </c:pt>
                <c:pt idx="239">
                  <c:v>30.25</c:v>
                </c:pt>
                <c:pt idx="240">
                  <c:v>30.75</c:v>
                </c:pt>
                <c:pt idx="241">
                  <c:v>30.5</c:v>
                </c:pt>
                <c:pt idx="242">
                  <c:v>30.75</c:v>
                </c:pt>
                <c:pt idx="243">
                  <c:v>31</c:v>
                </c:pt>
                <c:pt idx="244">
                  <c:v>31</c:v>
                </c:pt>
                <c:pt idx="245">
                  <c:v>30.5</c:v>
                </c:pt>
                <c:pt idx="246">
                  <c:v>30.5</c:v>
                </c:pt>
                <c:pt idx="247">
                  <c:v>30.5</c:v>
                </c:pt>
                <c:pt idx="248">
                  <c:v>31</c:v>
                </c:pt>
                <c:pt idx="249">
                  <c:v>30</c:v>
                </c:pt>
                <c:pt idx="250">
                  <c:v>31</c:v>
                </c:pt>
                <c:pt idx="251">
                  <c:v>30.25</c:v>
                </c:pt>
                <c:pt idx="252">
                  <c:v>30.5</c:v>
                </c:pt>
                <c:pt idx="253">
                  <c:v>30.5</c:v>
                </c:pt>
                <c:pt idx="254">
                  <c:v>29.5</c:v>
                </c:pt>
                <c:pt idx="255">
                  <c:v>28.5</c:v>
                </c:pt>
                <c:pt idx="256">
                  <c:v>27</c:v>
                </c:pt>
                <c:pt idx="257">
                  <c:v>30</c:v>
                </c:pt>
                <c:pt idx="258">
                  <c:v>30.75</c:v>
                </c:pt>
                <c:pt idx="259">
                  <c:v>31</c:v>
                </c:pt>
                <c:pt idx="260">
                  <c:v>31.75</c:v>
                </c:pt>
                <c:pt idx="261">
                  <c:v>31.25</c:v>
                </c:pt>
                <c:pt idx="262">
                  <c:v>31.5</c:v>
                </c:pt>
                <c:pt idx="263">
                  <c:v>30.5</c:v>
                </c:pt>
                <c:pt idx="264">
                  <c:v>29.75</c:v>
                </c:pt>
                <c:pt idx="265">
                  <c:v>30.5</c:v>
                </c:pt>
                <c:pt idx="266">
                  <c:v>31</c:v>
                </c:pt>
                <c:pt idx="267">
                  <c:v>30.5</c:v>
                </c:pt>
                <c:pt idx="268">
                  <c:v>29.5</c:v>
                </c:pt>
                <c:pt idx="269">
                  <c:v>30.75</c:v>
                </c:pt>
                <c:pt idx="270">
                  <c:v>30.25</c:v>
                </c:pt>
                <c:pt idx="271">
                  <c:v>30.75</c:v>
                </c:pt>
                <c:pt idx="272">
                  <c:v>31</c:v>
                </c:pt>
                <c:pt idx="273">
                  <c:v>31.5</c:v>
                </c:pt>
                <c:pt idx="274">
                  <c:v>31</c:v>
                </c:pt>
                <c:pt idx="275">
                  <c:v>30</c:v>
                </c:pt>
                <c:pt idx="276">
                  <c:v>29.5</c:v>
                </c:pt>
                <c:pt idx="277">
                  <c:v>29</c:v>
                </c:pt>
                <c:pt idx="278">
                  <c:v>28.75</c:v>
                </c:pt>
                <c:pt idx="279">
                  <c:v>28.5</c:v>
                </c:pt>
                <c:pt idx="280">
                  <c:v>28.5</c:v>
                </c:pt>
                <c:pt idx="281">
                  <c:v>29</c:v>
                </c:pt>
                <c:pt idx="282">
                  <c:v>28</c:v>
                </c:pt>
                <c:pt idx="283">
                  <c:v>25.5</c:v>
                </c:pt>
                <c:pt idx="284">
                  <c:v>24.75</c:v>
                </c:pt>
                <c:pt idx="285">
                  <c:v>24.5</c:v>
                </c:pt>
                <c:pt idx="286">
                  <c:v>24</c:v>
                </c:pt>
                <c:pt idx="287">
                  <c:v>24.5</c:v>
                </c:pt>
                <c:pt idx="288">
                  <c:v>26.5</c:v>
                </c:pt>
                <c:pt idx="289">
                  <c:v>26.75</c:v>
                </c:pt>
                <c:pt idx="290">
                  <c:v>27</c:v>
                </c:pt>
                <c:pt idx="291">
                  <c:v>27</c:v>
                </c:pt>
                <c:pt idx="292">
                  <c:v>27.5</c:v>
                </c:pt>
                <c:pt idx="293">
                  <c:v>27.5</c:v>
                </c:pt>
                <c:pt idx="294">
                  <c:v>27</c:v>
                </c:pt>
                <c:pt idx="295">
                  <c:v>26</c:v>
                </c:pt>
                <c:pt idx="296">
                  <c:v>25.75</c:v>
                </c:pt>
                <c:pt idx="297">
                  <c:v>25.5</c:v>
                </c:pt>
                <c:pt idx="298">
                  <c:v>25.75</c:v>
                </c:pt>
                <c:pt idx="299">
                  <c:v>25.75</c:v>
                </c:pt>
                <c:pt idx="300">
                  <c:v>25.5</c:v>
                </c:pt>
                <c:pt idx="301">
                  <c:v>22.5</c:v>
                </c:pt>
                <c:pt idx="302">
                  <c:v>23.5</c:v>
                </c:pt>
                <c:pt idx="303">
                  <c:v>24.5</c:v>
                </c:pt>
                <c:pt idx="304">
                  <c:v>26.5</c:v>
                </c:pt>
                <c:pt idx="305">
                  <c:v>26.75</c:v>
                </c:pt>
                <c:pt idx="306">
                  <c:v>26.75</c:v>
                </c:pt>
                <c:pt idx="307">
                  <c:v>27</c:v>
                </c:pt>
                <c:pt idx="308">
                  <c:v>26.5</c:v>
                </c:pt>
                <c:pt idx="309">
                  <c:v>25.5</c:v>
                </c:pt>
                <c:pt idx="310">
                  <c:v>25</c:v>
                </c:pt>
                <c:pt idx="311">
                  <c:v>23.5</c:v>
                </c:pt>
                <c:pt idx="312">
                  <c:v>22.5</c:v>
                </c:pt>
                <c:pt idx="313">
                  <c:v>22.75</c:v>
                </c:pt>
                <c:pt idx="314">
                  <c:v>22</c:v>
                </c:pt>
                <c:pt idx="315">
                  <c:v>23</c:v>
                </c:pt>
                <c:pt idx="316">
                  <c:v>22.75</c:v>
                </c:pt>
                <c:pt idx="317">
                  <c:v>23.5</c:v>
                </c:pt>
                <c:pt idx="318">
                  <c:v>23.5</c:v>
                </c:pt>
                <c:pt idx="319">
                  <c:v>24.25</c:v>
                </c:pt>
                <c:pt idx="320">
                  <c:v>23</c:v>
                </c:pt>
                <c:pt idx="321">
                  <c:v>22.75</c:v>
                </c:pt>
                <c:pt idx="322">
                  <c:v>22</c:v>
                </c:pt>
                <c:pt idx="323">
                  <c:v>21.5</c:v>
                </c:pt>
                <c:pt idx="324">
                  <c:v>21</c:v>
                </c:pt>
                <c:pt idx="325">
                  <c:v>21</c:v>
                </c:pt>
                <c:pt idx="326">
                  <c:v>21.75</c:v>
                </c:pt>
                <c:pt idx="327">
                  <c:v>21.25</c:v>
                </c:pt>
                <c:pt idx="328">
                  <c:v>21.25</c:v>
                </c:pt>
                <c:pt idx="329">
                  <c:v>21.5</c:v>
                </c:pt>
                <c:pt idx="330">
                  <c:v>22</c:v>
                </c:pt>
                <c:pt idx="331">
                  <c:v>22.5</c:v>
                </c:pt>
                <c:pt idx="332">
                  <c:v>22</c:v>
                </c:pt>
                <c:pt idx="333">
                  <c:v>21.25</c:v>
                </c:pt>
                <c:pt idx="334">
                  <c:v>21</c:v>
                </c:pt>
                <c:pt idx="335">
                  <c:v>20.75</c:v>
                </c:pt>
                <c:pt idx="336">
                  <c:v>20.5</c:v>
                </c:pt>
                <c:pt idx="337">
                  <c:v>20.5</c:v>
                </c:pt>
                <c:pt idx="338">
                  <c:v>20.75</c:v>
                </c:pt>
                <c:pt idx="339">
                  <c:v>21</c:v>
                </c:pt>
                <c:pt idx="340">
                  <c:v>20.5</c:v>
                </c:pt>
                <c:pt idx="341">
                  <c:v>19.75</c:v>
                </c:pt>
                <c:pt idx="342">
                  <c:v>19.75</c:v>
                </c:pt>
                <c:pt idx="343">
                  <c:v>19.25</c:v>
                </c:pt>
                <c:pt idx="344">
                  <c:v>19</c:v>
                </c:pt>
                <c:pt idx="345">
                  <c:v>20.5</c:v>
                </c:pt>
                <c:pt idx="346">
                  <c:v>19.75</c:v>
                </c:pt>
                <c:pt idx="347">
                  <c:v>20.5</c:v>
                </c:pt>
                <c:pt idx="348">
                  <c:v>20.75</c:v>
                </c:pt>
                <c:pt idx="349">
                  <c:v>21.5</c:v>
                </c:pt>
                <c:pt idx="350">
                  <c:v>23</c:v>
                </c:pt>
                <c:pt idx="351">
                  <c:v>21</c:v>
                </c:pt>
                <c:pt idx="352">
                  <c:v>16.5</c:v>
                </c:pt>
                <c:pt idx="353">
                  <c:v>15.5</c:v>
                </c:pt>
                <c:pt idx="354">
                  <c:v>18</c:v>
                </c:pt>
                <c:pt idx="355">
                  <c:v>18.5</c:v>
                </c:pt>
                <c:pt idx="356">
                  <c:v>18.25</c:v>
                </c:pt>
                <c:pt idx="357">
                  <c:v>19.75</c:v>
                </c:pt>
                <c:pt idx="358">
                  <c:v>19.25</c:v>
                </c:pt>
                <c:pt idx="359">
                  <c:v>18.5</c:v>
                </c:pt>
                <c:pt idx="360">
                  <c:v>17.5</c:v>
                </c:pt>
                <c:pt idx="361">
                  <c:v>17</c:v>
                </c:pt>
                <c:pt idx="362">
                  <c:v>15</c:v>
                </c:pt>
                <c:pt idx="363">
                  <c:v>16.5</c:v>
                </c:pt>
                <c:pt idx="364">
                  <c:v>18.25</c:v>
                </c:pt>
              </c:numCache>
            </c:numRef>
          </c:yVal>
          <c:smooth val="0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Analysis!$A$5:$A$369</c:f>
              <c:numCache>
                <c:formatCode>General</c:formatCode>
                <c:ptCount val="3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</c:numCache>
            </c:numRef>
          </c:xVal>
          <c:yVal>
            <c:numRef>
              <c:f>Analysis!$B$5:$B$369</c:f>
              <c:numCache>
                <c:formatCode>0.00</c:formatCode>
                <c:ptCount val="365"/>
                <c:pt idx="0">
                  <c:v>20.5</c:v>
                </c:pt>
                <c:pt idx="1">
                  <c:v>20.5</c:v>
                </c:pt>
                <c:pt idx="2">
                  <c:v>20</c:v>
                </c:pt>
                <c:pt idx="3">
                  <c:v>16.5</c:v>
                </c:pt>
                <c:pt idx="4">
                  <c:v>17</c:v>
                </c:pt>
                <c:pt idx="5">
                  <c:v>15.75</c:v>
                </c:pt>
                <c:pt idx="6">
                  <c:v>14.5</c:v>
                </c:pt>
                <c:pt idx="7">
                  <c:v>12.5</c:v>
                </c:pt>
                <c:pt idx="8">
                  <c:v>11.75</c:v>
                </c:pt>
                <c:pt idx="9">
                  <c:v>16</c:v>
                </c:pt>
                <c:pt idx="10">
                  <c:v>15.5</c:v>
                </c:pt>
                <c:pt idx="11">
                  <c:v>15</c:v>
                </c:pt>
                <c:pt idx="12">
                  <c:v>15</c:v>
                </c:pt>
                <c:pt idx="13">
                  <c:v>15.5</c:v>
                </c:pt>
                <c:pt idx="14">
                  <c:v>13.5</c:v>
                </c:pt>
                <c:pt idx="15">
                  <c:v>16</c:v>
                </c:pt>
                <c:pt idx="16">
                  <c:v>17</c:v>
                </c:pt>
                <c:pt idx="17">
                  <c:v>18.5</c:v>
                </c:pt>
                <c:pt idx="18">
                  <c:v>19.25</c:v>
                </c:pt>
                <c:pt idx="19">
                  <c:v>19</c:v>
                </c:pt>
                <c:pt idx="20">
                  <c:v>17.5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  <c:pt idx="24">
                  <c:v>19.5</c:v>
                </c:pt>
                <c:pt idx="25">
                  <c:v>18</c:v>
                </c:pt>
                <c:pt idx="26">
                  <c:v>18</c:v>
                </c:pt>
                <c:pt idx="27">
                  <c:v>15</c:v>
                </c:pt>
                <c:pt idx="28">
                  <c:v>16</c:v>
                </c:pt>
                <c:pt idx="29">
                  <c:v>17</c:v>
                </c:pt>
                <c:pt idx="30">
                  <c:v>18.5</c:v>
                </c:pt>
                <c:pt idx="31">
                  <c:v>18.5</c:v>
                </c:pt>
                <c:pt idx="32">
                  <c:v>18.5</c:v>
                </c:pt>
                <c:pt idx="33">
                  <c:v>19</c:v>
                </c:pt>
                <c:pt idx="34">
                  <c:v>20</c:v>
                </c:pt>
                <c:pt idx="35">
                  <c:v>22</c:v>
                </c:pt>
                <c:pt idx="36">
                  <c:v>23</c:v>
                </c:pt>
                <c:pt idx="37">
                  <c:v>20.5</c:v>
                </c:pt>
                <c:pt idx="38">
                  <c:v>22</c:v>
                </c:pt>
                <c:pt idx="39">
                  <c:v>22</c:v>
                </c:pt>
                <c:pt idx="40">
                  <c:v>19.5</c:v>
                </c:pt>
                <c:pt idx="41">
                  <c:v>22</c:v>
                </c:pt>
                <c:pt idx="42">
                  <c:v>20</c:v>
                </c:pt>
                <c:pt idx="43">
                  <c:v>22.5</c:v>
                </c:pt>
                <c:pt idx="44">
                  <c:v>23</c:v>
                </c:pt>
                <c:pt idx="45">
                  <c:v>22</c:v>
                </c:pt>
                <c:pt idx="46">
                  <c:v>21.25</c:v>
                </c:pt>
                <c:pt idx="47">
                  <c:v>21.25</c:v>
                </c:pt>
                <c:pt idx="48">
                  <c:v>21</c:v>
                </c:pt>
                <c:pt idx="49">
                  <c:v>21.5</c:v>
                </c:pt>
                <c:pt idx="50">
                  <c:v>23</c:v>
                </c:pt>
                <c:pt idx="51">
                  <c:v>24.25</c:v>
                </c:pt>
                <c:pt idx="52">
                  <c:v>25</c:v>
                </c:pt>
                <c:pt idx="53">
                  <c:v>24.5</c:v>
                </c:pt>
                <c:pt idx="54">
                  <c:v>25.75</c:v>
                </c:pt>
                <c:pt idx="55">
                  <c:v>25.75</c:v>
                </c:pt>
                <c:pt idx="56">
                  <c:v>25.5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25.5</c:v>
                </c:pt>
                <c:pt idx="61">
                  <c:v>26.5</c:v>
                </c:pt>
                <c:pt idx="62">
                  <c:v>27.5</c:v>
                </c:pt>
                <c:pt idx="63">
                  <c:v>28.25</c:v>
                </c:pt>
                <c:pt idx="64">
                  <c:v>26.5</c:v>
                </c:pt>
                <c:pt idx="65">
                  <c:v>25.5</c:v>
                </c:pt>
                <c:pt idx="66">
                  <c:v>23</c:v>
                </c:pt>
                <c:pt idx="67">
                  <c:v>23.25</c:v>
                </c:pt>
                <c:pt idx="68">
                  <c:v>24</c:v>
                </c:pt>
                <c:pt idx="69">
                  <c:v>23.5</c:v>
                </c:pt>
                <c:pt idx="70">
                  <c:v>24.5</c:v>
                </c:pt>
                <c:pt idx="71">
                  <c:v>27</c:v>
                </c:pt>
                <c:pt idx="72">
                  <c:v>26.5</c:v>
                </c:pt>
                <c:pt idx="73">
                  <c:v>26.5</c:v>
                </c:pt>
                <c:pt idx="74">
                  <c:v>27.25</c:v>
                </c:pt>
                <c:pt idx="75">
                  <c:v>27</c:v>
                </c:pt>
                <c:pt idx="76">
                  <c:v>27.5</c:v>
                </c:pt>
                <c:pt idx="77">
                  <c:v>27</c:v>
                </c:pt>
                <c:pt idx="78">
                  <c:v>26.75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27.75</c:v>
                </c:pt>
                <c:pt idx="83">
                  <c:v>28.5</c:v>
                </c:pt>
                <c:pt idx="84">
                  <c:v>27</c:v>
                </c:pt>
                <c:pt idx="85">
                  <c:v>26.5</c:v>
                </c:pt>
                <c:pt idx="86">
                  <c:v>27</c:v>
                </c:pt>
                <c:pt idx="87">
                  <c:v>28</c:v>
                </c:pt>
                <c:pt idx="88">
                  <c:v>27</c:v>
                </c:pt>
                <c:pt idx="89">
                  <c:v>25.25</c:v>
                </c:pt>
                <c:pt idx="90">
                  <c:v>23.5</c:v>
                </c:pt>
                <c:pt idx="91">
                  <c:v>27</c:v>
                </c:pt>
                <c:pt idx="92">
                  <c:v>27</c:v>
                </c:pt>
                <c:pt idx="93">
                  <c:v>27.5</c:v>
                </c:pt>
                <c:pt idx="94">
                  <c:v>28</c:v>
                </c:pt>
                <c:pt idx="95">
                  <c:v>28.5</c:v>
                </c:pt>
                <c:pt idx="96">
                  <c:v>25</c:v>
                </c:pt>
                <c:pt idx="97">
                  <c:v>26.5</c:v>
                </c:pt>
                <c:pt idx="98">
                  <c:v>26.75</c:v>
                </c:pt>
                <c:pt idx="99">
                  <c:v>28.5</c:v>
                </c:pt>
                <c:pt idx="100">
                  <c:v>28</c:v>
                </c:pt>
                <c:pt idx="101">
                  <c:v>26</c:v>
                </c:pt>
                <c:pt idx="102">
                  <c:v>26.5</c:v>
                </c:pt>
                <c:pt idx="103">
                  <c:v>27.5</c:v>
                </c:pt>
                <c:pt idx="104">
                  <c:v>28.25</c:v>
                </c:pt>
                <c:pt idx="105">
                  <c:v>28.25</c:v>
                </c:pt>
                <c:pt idx="106">
                  <c:v>28</c:v>
                </c:pt>
                <c:pt idx="107">
                  <c:v>24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23.5</c:v>
                </c:pt>
                <c:pt idx="112">
                  <c:v>27.5</c:v>
                </c:pt>
                <c:pt idx="113">
                  <c:v>30</c:v>
                </c:pt>
                <c:pt idx="114">
                  <c:v>27.25</c:v>
                </c:pt>
                <c:pt idx="115">
                  <c:v>26.5</c:v>
                </c:pt>
                <c:pt idx="116">
                  <c:v>26</c:v>
                </c:pt>
                <c:pt idx="117">
                  <c:v>27.5</c:v>
                </c:pt>
                <c:pt idx="118">
                  <c:v>25</c:v>
                </c:pt>
                <c:pt idx="119">
                  <c:v>23</c:v>
                </c:pt>
                <c:pt idx="120">
                  <c:v>25</c:v>
                </c:pt>
                <c:pt idx="121">
                  <c:v>27</c:v>
                </c:pt>
                <c:pt idx="122">
                  <c:v>25.5</c:v>
                </c:pt>
                <c:pt idx="123">
                  <c:v>28</c:v>
                </c:pt>
                <c:pt idx="124">
                  <c:v>26.5</c:v>
                </c:pt>
                <c:pt idx="125">
                  <c:v>27</c:v>
                </c:pt>
                <c:pt idx="126">
                  <c:v>27.5</c:v>
                </c:pt>
                <c:pt idx="127">
                  <c:v>26</c:v>
                </c:pt>
                <c:pt idx="128">
                  <c:v>28.5</c:v>
                </c:pt>
                <c:pt idx="129">
                  <c:v>27.5</c:v>
                </c:pt>
                <c:pt idx="130">
                  <c:v>24.5</c:v>
                </c:pt>
                <c:pt idx="131">
                  <c:v>26.5</c:v>
                </c:pt>
                <c:pt idx="132">
                  <c:v>28</c:v>
                </c:pt>
                <c:pt idx="133">
                  <c:v>27.5</c:v>
                </c:pt>
                <c:pt idx="134">
                  <c:v>28</c:v>
                </c:pt>
                <c:pt idx="135">
                  <c:v>27</c:v>
                </c:pt>
                <c:pt idx="136">
                  <c:v>23.5</c:v>
                </c:pt>
                <c:pt idx="137">
                  <c:v>26.5</c:v>
                </c:pt>
                <c:pt idx="138">
                  <c:v>24.5</c:v>
                </c:pt>
                <c:pt idx="139">
                  <c:v>27.5</c:v>
                </c:pt>
                <c:pt idx="140">
                  <c:v>27</c:v>
                </c:pt>
                <c:pt idx="141">
                  <c:v>26.5</c:v>
                </c:pt>
                <c:pt idx="142">
                  <c:v>28</c:v>
                </c:pt>
                <c:pt idx="143">
                  <c:v>27.5</c:v>
                </c:pt>
                <c:pt idx="144">
                  <c:v>29</c:v>
                </c:pt>
                <c:pt idx="145">
                  <c:v>31</c:v>
                </c:pt>
                <c:pt idx="146">
                  <c:v>32</c:v>
                </c:pt>
                <c:pt idx="147">
                  <c:v>31.5</c:v>
                </c:pt>
                <c:pt idx="148">
                  <c:v>29</c:v>
                </c:pt>
                <c:pt idx="149">
                  <c:v>31</c:v>
                </c:pt>
                <c:pt idx="150">
                  <c:v>29.5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29.25</c:v>
                </c:pt>
                <c:pt idx="155">
                  <c:v>30.5</c:v>
                </c:pt>
                <c:pt idx="156">
                  <c:v>31</c:v>
                </c:pt>
                <c:pt idx="157">
                  <c:v>32</c:v>
                </c:pt>
                <c:pt idx="158">
                  <c:v>31</c:v>
                </c:pt>
                <c:pt idx="159">
                  <c:v>30.5</c:v>
                </c:pt>
                <c:pt idx="160">
                  <c:v>32</c:v>
                </c:pt>
                <c:pt idx="161">
                  <c:v>31.5</c:v>
                </c:pt>
                <c:pt idx="162">
                  <c:v>29.75</c:v>
                </c:pt>
                <c:pt idx="163">
                  <c:v>29</c:v>
                </c:pt>
                <c:pt idx="164">
                  <c:v>29.5</c:v>
                </c:pt>
                <c:pt idx="165">
                  <c:v>29.75</c:v>
                </c:pt>
                <c:pt idx="166">
                  <c:v>30</c:v>
                </c:pt>
                <c:pt idx="167">
                  <c:v>30</c:v>
                </c:pt>
                <c:pt idx="168">
                  <c:v>32</c:v>
                </c:pt>
                <c:pt idx="169">
                  <c:v>28.5</c:v>
                </c:pt>
                <c:pt idx="170">
                  <c:v>26.5</c:v>
                </c:pt>
                <c:pt idx="171">
                  <c:v>31</c:v>
                </c:pt>
                <c:pt idx="172">
                  <c:v>31.5</c:v>
                </c:pt>
                <c:pt idx="173">
                  <c:v>31</c:v>
                </c:pt>
                <c:pt idx="174">
                  <c:v>29.5</c:v>
                </c:pt>
                <c:pt idx="175">
                  <c:v>30.25</c:v>
                </c:pt>
                <c:pt idx="176">
                  <c:v>30.5</c:v>
                </c:pt>
                <c:pt idx="177">
                  <c:v>30.75</c:v>
                </c:pt>
                <c:pt idx="178">
                  <c:v>29.5</c:v>
                </c:pt>
                <c:pt idx="179">
                  <c:v>30.5</c:v>
                </c:pt>
                <c:pt idx="180">
                  <c:v>31.25</c:v>
                </c:pt>
                <c:pt idx="181">
                  <c:v>31.5</c:v>
                </c:pt>
                <c:pt idx="182">
                  <c:v>31</c:v>
                </c:pt>
                <c:pt idx="183">
                  <c:v>30</c:v>
                </c:pt>
                <c:pt idx="184">
                  <c:v>29</c:v>
                </c:pt>
                <c:pt idx="185">
                  <c:v>29.25</c:v>
                </c:pt>
                <c:pt idx="186">
                  <c:v>29.75</c:v>
                </c:pt>
                <c:pt idx="187">
                  <c:v>31.5</c:v>
                </c:pt>
                <c:pt idx="188">
                  <c:v>32</c:v>
                </c:pt>
                <c:pt idx="189">
                  <c:v>30.75</c:v>
                </c:pt>
                <c:pt idx="190">
                  <c:v>30</c:v>
                </c:pt>
                <c:pt idx="191">
                  <c:v>29.75</c:v>
                </c:pt>
                <c:pt idx="192">
                  <c:v>31</c:v>
                </c:pt>
                <c:pt idx="193">
                  <c:v>30.75</c:v>
                </c:pt>
                <c:pt idx="194">
                  <c:v>30.5</c:v>
                </c:pt>
                <c:pt idx="195">
                  <c:v>31.5</c:v>
                </c:pt>
                <c:pt idx="196">
                  <c:v>31.25</c:v>
                </c:pt>
                <c:pt idx="197">
                  <c:v>30.5</c:v>
                </c:pt>
                <c:pt idx="198">
                  <c:v>29.5</c:v>
                </c:pt>
                <c:pt idx="199">
                  <c:v>31.5</c:v>
                </c:pt>
                <c:pt idx="200">
                  <c:v>32.5</c:v>
                </c:pt>
                <c:pt idx="201">
                  <c:v>32.25</c:v>
                </c:pt>
                <c:pt idx="202">
                  <c:v>29</c:v>
                </c:pt>
                <c:pt idx="203">
                  <c:v>29.5</c:v>
                </c:pt>
                <c:pt idx="204">
                  <c:v>29</c:v>
                </c:pt>
                <c:pt idx="205">
                  <c:v>28.5</c:v>
                </c:pt>
                <c:pt idx="206">
                  <c:v>28</c:v>
                </c:pt>
                <c:pt idx="207">
                  <c:v>28.25</c:v>
                </c:pt>
                <c:pt idx="208">
                  <c:v>28</c:v>
                </c:pt>
                <c:pt idx="209">
                  <c:v>28</c:v>
                </c:pt>
                <c:pt idx="210">
                  <c:v>29</c:v>
                </c:pt>
                <c:pt idx="211">
                  <c:v>29.5</c:v>
                </c:pt>
                <c:pt idx="212">
                  <c:v>30</c:v>
                </c:pt>
                <c:pt idx="213">
                  <c:v>29</c:v>
                </c:pt>
                <c:pt idx="214">
                  <c:v>29.25</c:v>
                </c:pt>
                <c:pt idx="215">
                  <c:v>29.25</c:v>
                </c:pt>
                <c:pt idx="216">
                  <c:v>29</c:v>
                </c:pt>
                <c:pt idx="217">
                  <c:v>29.5</c:v>
                </c:pt>
                <c:pt idx="218">
                  <c:v>30.75</c:v>
                </c:pt>
                <c:pt idx="219">
                  <c:v>31.25</c:v>
                </c:pt>
                <c:pt idx="220">
                  <c:v>31</c:v>
                </c:pt>
                <c:pt idx="221">
                  <c:v>30.75</c:v>
                </c:pt>
                <c:pt idx="222">
                  <c:v>30.75</c:v>
                </c:pt>
                <c:pt idx="223">
                  <c:v>30.25</c:v>
                </c:pt>
                <c:pt idx="224">
                  <c:v>30</c:v>
                </c:pt>
                <c:pt idx="225">
                  <c:v>31</c:v>
                </c:pt>
                <c:pt idx="226">
                  <c:v>31</c:v>
                </c:pt>
                <c:pt idx="227">
                  <c:v>31.25</c:v>
                </c:pt>
                <c:pt idx="228">
                  <c:v>30.5</c:v>
                </c:pt>
                <c:pt idx="229">
                  <c:v>31.5</c:v>
                </c:pt>
                <c:pt idx="230">
                  <c:v>31.5</c:v>
                </c:pt>
                <c:pt idx="231">
                  <c:v>30.5</c:v>
                </c:pt>
                <c:pt idx="232">
                  <c:v>30.5</c:v>
                </c:pt>
                <c:pt idx="233">
                  <c:v>30.5</c:v>
                </c:pt>
                <c:pt idx="234">
                  <c:v>30</c:v>
                </c:pt>
                <c:pt idx="235">
                  <c:v>30.25</c:v>
                </c:pt>
                <c:pt idx="236">
                  <c:v>30</c:v>
                </c:pt>
                <c:pt idx="237">
                  <c:v>30.75</c:v>
                </c:pt>
                <c:pt idx="238">
                  <c:v>30.5</c:v>
                </c:pt>
                <c:pt idx="239">
                  <c:v>30.25</c:v>
                </c:pt>
                <c:pt idx="240">
                  <c:v>30.75</c:v>
                </c:pt>
                <c:pt idx="241">
                  <c:v>30.5</c:v>
                </c:pt>
                <c:pt idx="242">
                  <c:v>30.75</c:v>
                </c:pt>
                <c:pt idx="243">
                  <c:v>31</c:v>
                </c:pt>
                <c:pt idx="244">
                  <c:v>31</c:v>
                </c:pt>
                <c:pt idx="245">
                  <c:v>30.5</c:v>
                </c:pt>
                <c:pt idx="246">
                  <c:v>30.5</c:v>
                </c:pt>
                <c:pt idx="247">
                  <c:v>30.5</c:v>
                </c:pt>
                <c:pt idx="248">
                  <c:v>31</c:v>
                </c:pt>
                <c:pt idx="249">
                  <c:v>30</c:v>
                </c:pt>
                <c:pt idx="250">
                  <c:v>31</c:v>
                </c:pt>
                <c:pt idx="251">
                  <c:v>30.25</c:v>
                </c:pt>
                <c:pt idx="252">
                  <c:v>30.5</c:v>
                </c:pt>
                <c:pt idx="253">
                  <c:v>30.5</c:v>
                </c:pt>
                <c:pt idx="254">
                  <c:v>29.5</c:v>
                </c:pt>
                <c:pt idx="255">
                  <c:v>28.5</c:v>
                </c:pt>
                <c:pt idx="256">
                  <c:v>27</c:v>
                </c:pt>
                <c:pt idx="257">
                  <c:v>30</c:v>
                </c:pt>
                <c:pt idx="258">
                  <c:v>30.75</c:v>
                </c:pt>
                <c:pt idx="259">
                  <c:v>31</c:v>
                </c:pt>
                <c:pt idx="260">
                  <c:v>31.75</c:v>
                </c:pt>
                <c:pt idx="261">
                  <c:v>31.25</c:v>
                </c:pt>
                <c:pt idx="262">
                  <c:v>31.5</c:v>
                </c:pt>
                <c:pt idx="263">
                  <c:v>30.5</c:v>
                </c:pt>
                <c:pt idx="264">
                  <c:v>29.75</c:v>
                </c:pt>
                <c:pt idx="265">
                  <c:v>30.5</c:v>
                </c:pt>
                <c:pt idx="266">
                  <c:v>31</c:v>
                </c:pt>
                <c:pt idx="267">
                  <c:v>30.5</c:v>
                </c:pt>
                <c:pt idx="268">
                  <c:v>29.5</c:v>
                </c:pt>
                <c:pt idx="269">
                  <c:v>30.75</c:v>
                </c:pt>
                <c:pt idx="270">
                  <c:v>30.25</c:v>
                </c:pt>
                <c:pt idx="271">
                  <c:v>30.75</c:v>
                </c:pt>
                <c:pt idx="272">
                  <c:v>31</c:v>
                </c:pt>
                <c:pt idx="273">
                  <c:v>31.5</c:v>
                </c:pt>
                <c:pt idx="274">
                  <c:v>31</c:v>
                </c:pt>
                <c:pt idx="275">
                  <c:v>30</c:v>
                </c:pt>
                <c:pt idx="276">
                  <c:v>29.5</c:v>
                </c:pt>
                <c:pt idx="277">
                  <c:v>29</c:v>
                </c:pt>
                <c:pt idx="278">
                  <c:v>28.75</c:v>
                </c:pt>
                <c:pt idx="279">
                  <c:v>28.5</c:v>
                </c:pt>
                <c:pt idx="280">
                  <c:v>28.5</c:v>
                </c:pt>
                <c:pt idx="281">
                  <c:v>29</c:v>
                </c:pt>
                <c:pt idx="282">
                  <c:v>28</c:v>
                </c:pt>
                <c:pt idx="283">
                  <c:v>25.5</c:v>
                </c:pt>
                <c:pt idx="284">
                  <c:v>24.75</c:v>
                </c:pt>
                <c:pt idx="285">
                  <c:v>24.5</c:v>
                </c:pt>
                <c:pt idx="286">
                  <c:v>24</c:v>
                </c:pt>
                <c:pt idx="287">
                  <c:v>24.5</c:v>
                </c:pt>
                <c:pt idx="288">
                  <c:v>26.5</c:v>
                </c:pt>
                <c:pt idx="289">
                  <c:v>26.75</c:v>
                </c:pt>
                <c:pt idx="290">
                  <c:v>27</c:v>
                </c:pt>
                <c:pt idx="291">
                  <c:v>27</c:v>
                </c:pt>
                <c:pt idx="292">
                  <c:v>27.5</c:v>
                </c:pt>
                <c:pt idx="293">
                  <c:v>27.5</c:v>
                </c:pt>
                <c:pt idx="294">
                  <c:v>27</c:v>
                </c:pt>
                <c:pt idx="295">
                  <c:v>26</c:v>
                </c:pt>
                <c:pt idx="296">
                  <c:v>25.75</c:v>
                </c:pt>
                <c:pt idx="297">
                  <c:v>25.5</c:v>
                </c:pt>
                <c:pt idx="298">
                  <c:v>25.75</c:v>
                </c:pt>
                <c:pt idx="299">
                  <c:v>25.75</c:v>
                </c:pt>
                <c:pt idx="300">
                  <c:v>25.5</c:v>
                </c:pt>
                <c:pt idx="301">
                  <c:v>22.5</c:v>
                </c:pt>
                <c:pt idx="302">
                  <c:v>23.5</c:v>
                </c:pt>
                <c:pt idx="303">
                  <c:v>24.5</c:v>
                </c:pt>
                <c:pt idx="304">
                  <c:v>26.5</c:v>
                </c:pt>
                <c:pt idx="305">
                  <c:v>26.75</c:v>
                </c:pt>
                <c:pt idx="306">
                  <c:v>26.75</c:v>
                </c:pt>
                <c:pt idx="307">
                  <c:v>27</c:v>
                </c:pt>
                <c:pt idx="308">
                  <c:v>26.5</c:v>
                </c:pt>
                <c:pt idx="309">
                  <c:v>25.5</c:v>
                </c:pt>
                <c:pt idx="310">
                  <c:v>25</c:v>
                </c:pt>
                <c:pt idx="311">
                  <c:v>23.5</c:v>
                </c:pt>
                <c:pt idx="312">
                  <c:v>22.5</c:v>
                </c:pt>
                <c:pt idx="313">
                  <c:v>22.75</c:v>
                </c:pt>
                <c:pt idx="314">
                  <c:v>22</c:v>
                </c:pt>
                <c:pt idx="315">
                  <c:v>23</c:v>
                </c:pt>
                <c:pt idx="316">
                  <c:v>22.75</c:v>
                </c:pt>
                <c:pt idx="317">
                  <c:v>23.5</c:v>
                </c:pt>
                <c:pt idx="318">
                  <c:v>23.5</c:v>
                </c:pt>
                <c:pt idx="319">
                  <c:v>24.25</c:v>
                </c:pt>
                <c:pt idx="320">
                  <c:v>23</c:v>
                </c:pt>
                <c:pt idx="321">
                  <c:v>22.75</c:v>
                </c:pt>
                <c:pt idx="322">
                  <c:v>22</c:v>
                </c:pt>
                <c:pt idx="323">
                  <c:v>21.5</c:v>
                </c:pt>
                <c:pt idx="324">
                  <c:v>21</c:v>
                </c:pt>
                <c:pt idx="325">
                  <c:v>21</c:v>
                </c:pt>
                <c:pt idx="326">
                  <c:v>21.75</c:v>
                </c:pt>
                <c:pt idx="327">
                  <c:v>21.25</c:v>
                </c:pt>
                <c:pt idx="328">
                  <c:v>21.25</c:v>
                </c:pt>
                <c:pt idx="329">
                  <c:v>21.5</c:v>
                </c:pt>
                <c:pt idx="330">
                  <c:v>22</c:v>
                </c:pt>
                <c:pt idx="331">
                  <c:v>22.5</c:v>
                </c:pt>
                <c:pt idx="332">
                  <c:v>22</c:v>
                </c:pt>
                <c:pt idx="333">
                  <c:v>21.25</c:v>
                </c:pt>
                <c:pt idx="334">
                  <c:v>21</c:v>
                </c:pt>
                <c:pt idx="335">
                  <c:v>20.75</c:v>
                </c:pt>
                <c:pt idx="336">
                  <c:v>20.5</c:v>
                </c:pt>
                <c:pt idx="337">
                  <c:v>20.5</c:v>
                </c:pt>
                <c:pt idx="338">
                  <c:v>20.75</c:v>
                </c:pt>
                <c:pt idx="339">
                  <c:v>21</c:v>
                </c:pt>
                <c:pt idx="340">
                  <c:v>20.5</c:v>
                </c:pt>
                <c:pt idx="341">
                  <c:v>19.75</c:v>
                </c:pt>
                <c:pt idx="342">
                  <c:v>19.75</c:v>
                </c:pt>
                <c:pt idx="343">
                  <c:v>19.25</c:v>
                </c:pt>
                <c:pt idx="344">
                  <c:v>19</c:v>
                </c:pt>
                <c:pt idx="345">
                  <c:v>20.5</c:v>
                </c:pt>
                <c:pt idx="346">
                  <c:v>19.75</c:v>
                </c:pt>
                <c:pt idx="347">
                  <c:v>20.5</c:v>
                </c:pt>
                <c:pt idx="348">
                  <c:v>20.75</c:v>
                </c:pt>
                <c:pt idx="349">
                  <c:v>21.5</c:v>
                </c:pt>
                <c:pt idx="350">
                  <c:v>23</c:v>
                </c:pt>
                <c:pt idx="351">
                  <c:v>21</c:v>
                </c:pt>
                <c:pt idx="352">
                  <c:v>16.5</c:v>
                </c:pt>
                <c:pt idx="353">
                  <c:v>15.5</c:v>
                </c:pt>
                <c:pt idx="354">
                  <c:v>18</c:v>
                </c:pt>
                <c:pt idx="355">
                  <c:v>18.5</c:v>
                </c:pt>
                <c:pt idx="356">
                  <c:v>18.25</c:v>
                </c:pt>
                <c:pt idx="357">
                  <c:v>19.75</c:v>
                </c:pt>
                <c:pt idx="358">
                  <c:v>19.25</c:v>
                </c:pt>
                <c:pt idx="359">
                  <c:v>18.5</c:v>
                </c:pt>
                <c:pt idx="360">
                  <c:v>17.5</c:v>
                </c:pt>
                <c:pt idx="361">
                  <c:v>17</c:v>
                </c:pt>
                <c:pt idx="362">
                  <c:v>15</c:v>
                </c:pt>
                <c:pt idx="363">
                  <c:v>16.5</c:v>
                </c:pt>
                <c:pt idx="364">
                  <c:v>18.25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809184"/>
        <c:axId val="1393807552"/>
      </c:scatterChart>
      <c:valAx>
        <c:axId val="139380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Days of the Year 2018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807552"/>
        <c:crosses val="autoZero"/>
        <c:crossBetween val="midCat"/>
      </c:valAx>
      <c:valAx>
        <c:axId val="139380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Average Daily Temperature OC</a:t>
                </a:r>
              </a:p>
            </c:rich>
          </c:tx>
          <c:layout>
            <c:manualLayout>
              <c:xMode val="edge"/>
              <c:yMode val="edge"/>
              <c:x val="1.9825740795764567E-2"/>
              <c:y val="0.244072862038944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809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tmp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459442</xdr:colOff>
      <xdr:row>12</xdr:row>
      <xdr:rowOff>44825</xdr:rowOff>
    </xdr:from>
    <xdr:to>
      <xdr:col>19</xdr:col>
      <xdr:colOff>500904</xdr:colOff>
      <xdr:row>21</xdr:row>
      <xdr:rowOff>47173</xdr:rowOff>
    </xdr:to>
    <xdr:pic>
      <xdr:nvPicPr>
        <xdr:cNvPr id="4" name="Picture 3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2835090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459442</xdr:colOff>
      <xdr:row>52</xdr:row>
      <xdr:rowOff>44825</xdr:rowOff>
    </xdr:from>
    <xdr:ext cx="1722344" cy="1716848"/>
    <xdr:pic>
      <xdr:nvPicPr>
        <xdr:cNvPr id="6" name="Picture 5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2835090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92</xdr:row>
      <xdr:rowOff>44825</xdr:rowOff>
    </xdr:from>
    <xdr:ext cx="1722344" cy="1716848"/>
    <xdr:pic>
      <xdr:nvPicPr>
        <xdr:cNvPr id="7" name="Picture 6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10936943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134</xdr:row>
      <xdr:rowOff>44825</xdr:rowOff>
    </xdr:from>
    <xdr:ext cx="1722344" cy="1716848"/>
    <xdr:pic>
      <xdr:nvPicPr>
        <xdr:cNvPr id="8" name="Picture 7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10936943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177</xdr:row>
      <xdr:rowOff>44825</xdr:rowOff>
    </xdr:from>
    <xdr:ext cx="1722344" cy="1716848"/>
    <xdr:pic>
      <xdr:nvPicPr>
        <xdr:cNvPr id="12" name="Picture 11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27409590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219</xdr:row>
      <xdr:rowOff>44825</xdr:rowOff>
    </xdr:from>
    <xdr:ext cx="1722344" cy="1716848"/>
    <xdr:pic>
      <xdr:nvPicPr>
        <xdr:cNvPr id="9" name="Picture 8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10936943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263</xdr:row>
      <xdr:rowOff>44825</xdr:rowOff>
    </xdr:from>
    <xdr:ext cx="1722344" cy="1716848"/>
    <xdr:pic>
      <xdr:nvPicPr>
        <xdr:cNvPr id="10" name="Picture 9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10936943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305</xdr:row>
      <xdr:rowOff>44825</xdr:rowOff>
    </xdr:from>
    <xdr:ext cx="1722344" cy="1716848"/>
    <xdr:pic>
      <xdr:nvPicPr>
        <xdr:cNvPr id="11" name="Picture 10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10936943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347</xdr:row>
      <xdr:rowOff>44825</xdr:rowOff>
    </xdr:from>
    <xdr:ext cx="1722344" cy="1716848"/>
    <xdr:pic>
      <xdr:nvPicPr>
        <xdr:cNvPr id="13" name="Picture 12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10936943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390</xdr:row>
      <xdr:rowOff>44825</xdr:rowOff>
    </xdr:from>
    <xdr:ext cx="1722344" cy="1716848"/>
    <xdr:pic>
      <xdr:nvPicPr>
        <xdr:cNvPr id="14" name="Picture 13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10936943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432</xdr:row>
      <xdr:rowOff>44825</xdr:rowOff>
    </xdr:from>
    <xdr:ext cx="1722344" cy="1716848"/>
    <xdr:pic>
      <xdr:nvPicPr>
        <xdr:cNvPr id="15" name="Picture 14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10936943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459442</xdr:colOff>
      <xdr:row>475</xdr:row>
      <xdr:rowOff>44825</xdr:rowOff>
    </xdr:from>
    <xdr:ext cx="1722344" cy="1716848"/>
    <xdr:pic>
      <xdr:nvPicPr>
        <xdr:cNvPr id="16" name="Picture 15" descr="Image result for bsmrau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0089" y="10936943"/>
          <a:ext cx="1722344" cy="171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547686</xdr:colOff>
      <xdr:row>0</xdr:row>
      <xdr:rowOff>157161</xdr:rowOff>
    </xdr:from>
    <xdr:to>
      <xdr:col>33</xdr:col>
      <xdr:colOff>476249</xdr:colOff>
      <xdr:row>23</xdr:row>
      <xdr:rowOff>85724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297514</xdr:colOff>
      <xdr:row>3</xdr:row>
      <xdr:rowOff>50986</xdr:rowOff>
    </xdr:from>
    <xdr:to>
      <xdr:col>19</xdr:col>
      <xdr:colOff>111498</xdr:colOff>
      <xdr:row>27</xdr:row>
      <xdr:rowOff>41461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555811</xdr:colOff>
      <xdr:row>24</xdr:row>
      <xdr:rowOff>13073</xdr:rowOff>
    </xdr:from>
    <xdr:to>
      <xdr:col>33</xdr:col>
      <xdr:colOff>557756</xdr:colOff>
      <xdr:row>48</xdr:row>
      <xdr:rowOff>77432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399" y="4775573"/>
          <a:ext cx="7263357" cy="4636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smrau.edu.bd/age/weather-dat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04"/>
  <sheetViews>
    <sheetView tabSelected="1" zoomScale="85" zoomScaleNormal="85" workbookViewId="0">
      <selection activeCell="P28" sqref="P28"/>
    </sheetView>
  </sheetViews>
  <sheetFormatPr defaultColWidth="12.5703125" defaultRowHeight="15" customHeight="1" x14ac:dyDescent="0.25"/>
  <cols>
    <col min="1" max="1" width="10.28515625" style="12" customWidth="1"/>
    <col min="2" max="2" width="19.5703125" style="13" customWidth="1"/>
    <col min="3" max="5" width="8.42578125" style="13" customWidth="1"/>
    <col min="6" max="6" width="7.28515625" style="13" customWidth="1"/>
    <col min="7" max="7" width="7.140625" style="13" customWidth="1"/>
    <col min="8" max="8" width="8.42578125" style="13" customWidth="1"/>
    <col min="9" max="9" width="11.5703125" style="13" customWidth="1"/>
    <col min="10" max="10" width="13.42578125" style="13" customWidth="1"/>
    <col min="11" max="11" width="12.7109375" style="13" customWidth="1"/>
    <col min="12" max="12" width="11.85546875" style="13" customWidth="1"/>
    <col min="13" max="13" width="14.85546875" style="13" customWidth="1"/>
    <col min="14" max="16384" width="12.5703125" style="13"/>
  </cols>
  <sheetData>
    <row r="2" spans="2:23" ht="15" customHeight="1" x14ac:dyDescent="0.3">
      <c r="B2" s="94" t="s">
        <v>22</v>
      </c>
      <c r="C2" s="95"/>
      <c r="D2" s="95"/>
    </row>
    <row r="3" spans="2:23" ht="28.5" customHeight="1" x14ac:dyDescent="0.25">
      <c r="B3" s="96" t="s">
        <v>28</v>
      </c>
      <c r="C3" s="95"/>
      <c r="D3" s="95"/>
    </row>
    <row r="4" spans="2:23" ht="15" customHeight="1" x14ac:dyDescent="0.25">
      <c r="B4" s="63" t="s">
        <v>27</v>
      </c>
    </row>
    <row r="5" spans="2:23" ht="15" customHeight="1" x14ac:dyDescent="0.25">
      <c r="B5" s="23"/>
    </row>
    <row r="6" spans="2:23" ht="32.25" customHeight="1" x14ac:dyDescent="0.25">
      <c r="B6" s="7">
        <v>43101</v>
      </c>
      <c r="C6" s="78" t="s">
        <v>18</v>
      </c>
      <c r="D6" s="81"/>
      <c r="E6" s="81"/>
      <c r="F6" s="78" t="s">
        <v>19</v>
      </c>
      <c r="G6" s="78"/>
      <c r="H6" s="78"/>
      <c r="I6" s="78" t="s">
        <v>20</v>
      </c>
      <c r="J6" s="81"/>
      <c r="K6" s="6" t="s">
        <v>1</v>
      </c>
      <c r="L6" s="11" t="s">
        <v>2</v>
      </c>
      <c r="M6" s="11" t="s">
        <v>16</v>
      </c>
      <c r="O6" s="14"/>
      <c r="P6" s="15"/>
      <c r="Q6" s="15"/>
      <c r="R6" s="15"/>
      <c r="S6" s="16" t="s">
        <v>22</v>
      </c>
      <c r="T6" s="15"/>
      <c r="U6" s="15"/>
      <c r="V6" s="15"/>
      <c r="W6" s="14"/>
    </row>
    <row r="7" spans="2:23" ht="36.75" customHeight="1" x14ac:dyDescent="0.25">
      <c r="B7" s="6" t="s">
        <v>3</v>
      </c>
      <c r="C7" s="6" t="s">
        <v>4</v>
      </c>
      <c r="D7" s="6" t="s">
        <v>5</v>
      </c>
      <c r="E7" s="6" t="s">
        <v>6</v>
      </c>
      <c r="F7" s="6" t="s">
        <v>7</v>
      </c>
      <c r="G7" s="6" t="s">
        <v>8</v>
      </c>
      <c r="H7" s="6" t="s">
        <v>9</v>
      </c>
      <c r="I7" s="6" t="s">
        <v>14</v>
      </c>
      <c r="J7" s="6" t="s">
        <v>10</v>
      </c>
      <c r="K7" s="6" t="s">
        <v>11</v>
      </c>
      <c r="L7" s="11" t="s">
        <v>15</v>
      </c>
      <c r="M7" s="6" t="s">
        <v>17</v>
      </c>
      <c r="O7" s="14"/>
      <c r="P7" s="15"/>
      <c r="Q7" s="15"/>
      <c r="R7" s="15"/>
      <c r="S7" s="17" t="s">
        <v>21</v>
      </c>
      <c r="T7" s="15"/>
      <c r="U7" s="15"/>
      <c r="V7" s="15"/>
      <c r="W7" s="14"/>
    </row>
    <row r="8" spans="2:23" ht="15" customHeight="1" x14ac:dyDescent="0.25">
      <c r="B8" s="2"/>
      <c r="C8" s="2"/>
      <c r="D8" s="2"/>
      <c r="E8" s="2"/>
      <c r="F8" s="2"/>
      <c r="G8" s="2"/>
      <c r="H8" s="2"/>
      <c r="I8" s="31"/>
      <c r="J8" s="31"/>
      <c r="K8" s="31"/>
      <c r="L8" s="1"/>
      <c r="M8" s="3">
        <v>0</v>
      </c>
      <c r="O8" s="14"/>
      <c r="P8" s="14"/>
      <c r="Q8" s="14"/>
      <c r="R8" s="14"/>
      <c r="S8" s="14"/>
      <c r="T8" s="14"/>
      <c r="U8" s="14"/>
      <c r="V8" s="14"/>
      <c r="W8" s="14"/>
    </row>
    <row r="9" spans="2:23" ht="15" customHeight="1" x14ac:dyDescent="0.3">
      <c r="B9" s="2">
        <v>1</v>
      </c>
      <c r="C9" s="82">
        <v>28</v>
      </c>
      <c r="D9" s="82">
        <v>13</v>
      </c>
      <c r="E9" s="82">
        <f>AVERAGE(C9:D9)</f>
        <v>20.5</v>
      </c>
      <c r="F9" s="82"/>
      <c r="G9" s="82"/>
      <c r="H9" s="82">
        <v>19</v>
      </c>
      <c r="I9" s="83">
        <v>16</v>
      </c>
      <c r="J9" s="83">
        <v>15</v>
      </c>
      <c r="K9" s="83">
        <v>89</v>
      </c>
      <c r="L9" s="84">
        <v>0</v>
      </c>
      <c r="M9" s="85">
        <v>1.7692852087756545</v>
      </c>
      <c r="O9" s="14"/>
      <c r="P9" s="14"/>
      <c r="Q9" s="14"/>
      <c r="R9" s="14"/>
      <c r="S9" s="18" t="s">
        <v>24</v>
      </c>
      <c r="T9" s="19"/>
      <c r="U9" s="19"/>
      <c r="V9" s="19"/>
      <c r="W9" s="14"/>
    </row>
    <row r="10" spans="2:23" ht="15" customHeight="1" x14ac:dyDescent="0.25">
      <c r="B10" s="2">
        <v>2</v>
      </c>
      <c r="C10" s="82">
        <v>26</v>
      </c>
      <c r="D10" s="82">
        <v>15</v>
      </c>
      <c r="E10" s="82">
        <f t="shared" ref="E10:E39" si="0">AVERAGE(C10:D10)</f>
        <v>20.5</v>
      </c>
      <c r="F10" s="82"/>
      <c r="G10" s="82"/>
      <c r="H10" s="82">
        <v>19</v>
      </c>
      <c r="I10" s="82">
        <v>17</v>
      </c>
      <c r="J10" s="82">
        <v>16</v>
      </c>
      <c r="K10" s="82">
        <v>90</v>
      </c>
      <c r="L10" s="84">
        <v>0</v>
      </c>
      <c r="M10" s="85">
        <v>1.3269639065817409</v>
      </c>
      <c r="O10" s="14"/>
      <c r="P10" s="14"/>
      <c r="Q10" s="14"/>
      <c r="R10" s="14"/>
      <c r="S10" s="64" t="s">
        <v>23</v>
      </c>
      <c r="T10" s="19"/>
      <c r="U10" s="19"/>
      <c r="V10" s="19"/>
      <c r="W10" s="14"/>
    </row>
    <row r="11" spans="2:23" ht="15" customHeight="1" x14ac:dyDescent="0.25">
      <c r="B11" s="2">
        <v>3</v>
      </c>
      <c r="C11" s="82">
        <v>26</v>
      </c>
      <c r="D11" s="82">
        <v>14</v>
      </c>
      <c r="E11" s="82">
        <f t="shared" si="0"/>
        <v>20</v>
      </c>
      <c r="F11" s="82"/>
      <c r="G11" s="82"/>
      <c r="H11" s="82">
        <v>19</v>
      </c>
      <c r="I11" s="82">
        <v>15</v>
      </c>
      <c r="J11" s="82">
        <v>13</v>
      </c>
      <c r="K11" s="82">
        <v>78</v>
      </c>
      <c r="L11" s="84">
        <v>0</v>
      </c>
      <c r="M11" s="85">
        <v>1.2384996461429583</v>
      </c>
      <c r="O11" s="14"/>
      <c r="P11" s="14"/>
      <c r="Q11" s="14"/>
      <c r="R11" s="14"/>
      <c r="S11" s="14"/>
      <c r="T11" s="14"/>
      <c r="U11" s="14"/>
      <c r="V11" s="14"/>
      <c r="W11" s="14"/>
    </row>
    <row r="12" spans="2:23" ht="15" customHeight="1" x14ac:dyDescent="0.25">
      <c r="B12" s="2">
        <v>4</v>
      </c>
      <c r="C12" s="82">
        <v>24</v>
      </c>
      <c r="D12" s="82">
        <v>9</v>
      </c>
      <c r="E12" s="82">
        <f t="shared" si="0"/>
        <v>16.5</v>
      </c>
      <c r="F12" s="82"/>
      <c r="G12" s="82"/>
      <c r="H12" s="82">
        <v>18</v>
      </c>
      <c r="I12" s="82">
        <v>13</v>
      </c>
      <c r="J12" s="82">
        <v>12</v>
      </c>
      <c r="K12" s="82">
        <v>88</v>
      </c>
      <c r="L12" s="84">
        <v>0</v>
      </c>
      <c r="M12" s="85">
        <v>1.7692852087756545</v>
      </c>
      <c r="O12" s="14"/>
      <c r="P12" s="14"/>
      <c r="Q12" s="14"/>
      <c r="R12" s="14"/>
      <c r="S12" s="14"/>
      <c r="T12" s="14"/>
      <c r="U12" s="14"/>
      <c r="V12" s="14"/>
      <c r="W12" s="14"/>
    </row>
    <row r="13" spans="2:23" ht="15" customHeight="1" x14ac:dyDescent="0.25">
      <c r="B13" s="2">
        <v>5</v>
      </c>
      <c r="C13" s="82">
        <v>23</v>
      </c>
      <c r="D13" s="82">
        <v>11</v>
      </c>
      <c r="E13" s="82">
        <f t="shared" si="0"/>
        <v>17</v>
      </c>
      <c r="F13" s="82"/>
      <c r="G13" s="82"/>
      <c r="H13" s="82">
        <v>18</v>
      </c>
      <c r="I13" s="82">
        <v>13</v>
      </c>
      <c r="J13" s="82">
        <v>12</v>
      </c>
      <c r="K13" s="82">
        <v>88</v>
      </c>
      <c r="L13" s="84">
        <v>0</v>
      </c>
      <c r="M13" s="85">
        <v>1.4154281670205238</v>
      </c>
      <c r="O13" s="14"/>
      <c r="P13" s="14"/>
      <c r="Q13" s="72"/>
      <c r="R13" s="73"/>
      <c r="S13" s="74"/>
      <c r="T13" s="74"/>
      <c r="U13" s="74"/>
      <c r="V13" s="14"/>
      <c r="W13" s="14"/>
    </row>
    <row r="14" spans="2:23" ht="15" customHeight="1" x14ac:dyDescent="0.25">
      <c r="B14" s="2">
        <v>6</v>
      </c>
      <c r="C14" s="82">
        <v>20.5</v>
      </c>
      <c r="D14" s="82">
        <v>11</v>
      </c>
      <c r="E14" s="82">
        <f t="shared" si="0"/>
        <v>15.75</v>
      </c>
      <c r="F14" s="82"/>
      <c r="G14" s="82"/>
      <c r="H14" s="82">
        <v>17</v>
      </c>
      <c r="I14" s="82">
        <v>13</v>
      </c>
      <c r="J14" s="82">
        <v>12</v>
      </c>
      <c r="K14" s="82">
        <v>88</v>
      </c>
      <c r="L14" s="84">
        <v>0</v>
      </c>
      <c r="M14" s="85">
        <v>1.5038924274593064</v>
      </c>
      <c r="O14" s="14"/>
      <c r="P14" s="14"/>
      <c r="Q14" s="72"/>
      <c r="R14" s="74"/>
      <c r="S14" s="74"/>
      <c r="T14" s="74"/>
      <c r="U14" s="74"/>
      <c r="V14" s="14"/>
      <c r="W14" s="14"/>
    </row>
    <row r="15" spans="2:23" ht="15" customHeight="1" x14ac:dyDescent="0.25">
      <c r="B15" s="2">
        <v>7</v>
      </c>
      <c r="C15" s="82">
        <v>22</v>
      </c>
      <c r="D15" s="82">
        <v>7</v>
      </c>
      <c r="E15" s="82">
        <f t="shared" si="0"/>
        <v>14.5</v>
      </c>
      <c r="F15" s="82"/>
      <c r="G15" s="82"/>
      <c r="H15" s="82">
        <v>16</v>
      </c>
      <c r="I15" s="82">
        <v>8</v>
      </c>
      <c r="J15" s="82">
        <v>7</v>
      </c>
      <c r="K15" s="82">
        <v>85</v>
      </c>
      <c r="L15" s="84">
        <v>0</v>
      </c>
      <c r="M15" s="85">
        <v>1.3269639065817409</v>
      </c>
      <c r="O15" s="14"/>
      <c r="P15" s="14"/>
      <c r="Q15" s="14"/>
      <c r="R15" s="14"/>
      <c r="S15" s="14"/>
      <c r="T15" s="14"/>
      <c r="U15" s="14"/>
      <c r="V15" s="14"/>
      <c r="W15" s="14"/>
    </row>
    <row r="16" spans="2:23" ht="15" customHeight="1" x14ac:dyDescent="0.25">
      <c r="B16" s="2">
        <v>8</v>
      </c>
      <c r="C16" s="82">
        <v>19</v>
      </c>
      <c r="D16" s="82">
        <v>6</v>
      </c>
      <c r="E16" s="82">
        <f t="shared" si="0"/>
        <v>12.5</v>
      </c>
      <c r="F16" s="82"/>
      <c r="G16" s="82"/>
      <c r="H16" s="82">
        <v>15</v>
      </c>
      <c r="I16" s="82">
        <v>8</v>
      </c>
      <c r="J16" s="82">
        <v>8</v>
      </c>
      <c r="K16" s="82">
        <v>88</v>
      </c>
      <c r="L16" s="84">
        <v>0</v>
      </c>
      <c r="M16" s="85">
        <v>1.3269639065817409</v>
      </c>
      <c r="O16" s="14"/>
      <c r="P16" s="14"/>
      <c r="Q16" s="14"/>
      <c r="R16" s="14"/>
      <c r="S16" s="14"/>
      <c r="T16" s="14"/>
      <c r="U16" s="14"/>
      <c r="V16" s="14"/>
      <c r="W16" s="14"/>
    </row>
    <row r="17" spans="2:23" ht="15" customHeight="1" x14ac:dyDescent="0.25">
      <c r="B17" s="2">
        <v>9</v>
      </c>
      <c r="C17" s="82">
        <v>16</v>
      </c>
      <c r="D17" s="82">
        <v>7.5</v>
      </c>
      <c r="E17" s="82">
        <f t="shared" si="0"/>
        <v>11.75</v>
      </c>
      <c r="F17" s="82"/>
      <c r="G17" s="82"/>
      <c r="H17" s="82">
        <v>15</v>
      </c>
      <c r="I17" s="82">
        <v>13</v>
      </c>
      <c r="J17" s="82">
        <v>12</v>
      </c>
      <c r="K17" s="82">
        <v>88</v>
      </c>
      <c r="L17" s="84">
        <v>0</v>
      </c>
      <c r="M17" s="85">
        <v>0.88464260438782727</v>
      </c>
      <c r="O17" s="14"/>
      <c r="P17" s="14"/>
      <c r="Q17" s="14"/>
      <c r="R17" s="14"/>
      <c r="S17" s="14"/>
      <c r="T17" s="14"/>
      <c r="U17" s="14"/>
      <c r="V17" s="14"/>
      <c r="W17" s="14"/>
    </row>
    <row r="18" spans="2:23" ht="15" customHeight="1" x14ac:dyDescent="0.25">
      <c r="B18" s="2">
        <v>10</v>
      </c>
      <c r="C18" s="82">
        <v>22</v>
      </c>
      <c r="D18" s="82">
        <v>10</v>
      </c>
      <c r="E18" s="82">
        <f t="shared" si="0"/>
        <v>16</v>
      </c>
      <c r="F18" s="82"/>
      <c r="G18" s="82"/>
      <c r="H18" s="82">
        <v>16</v>
      </c>
      <c r="I18" s="82">
        <v>13</v>
      </c>
      <c r="J18" s="82">
        <v>12</v>
      </c>
      <c r="K18" s="82">
        <v>88</v>
      </c>
      <c r="L18" s="84">
        <v>0</v>
      </c>
      <c r="M18" s="85">
        <v>1.0615711252653928</v>
      </c>
      <c r="O18" s="14"/>
      <c r="P18" s="14"/>
      <c r="Q18" s="14"/>
      <c r="R18" s="14"/>
      <c r="S18" s="14"/>
      <c r="T18" s="14"/>
      <c r="U18" s="14"/>
      <c r="V18" s="14"/>
      <c r="W18" s="14"/>
    </row>
    <row r="19" spans="2:23" ht="15" customHeight="1" x14ac:dyDescent="0.25">
      <c r="B19" s="2">
        <v>11</v>
      </c>
      <c r="C19" s="82">
        <v>21</v>
      </c>
      <c r="D19" s="82">
        <v>10</v>
      </c>
      <c r="E19" s="82">
        <f t="shared" si="0"/>
        <v>15.5</v>
      </c>
      <c r="F19" s="82"/>
      <c r="G19" s="82"/>
      <c r="H19" s="82">
        <v>15</v>
      </c>
      <c r="I19" s="82">
        <v>12</v>
      </c>
      <c r="J19" s="82">
        <v>11</v>
      </c>
      <c r="K19" s="82">
        <v>88</v>
      </c>
      <c r="L19" s="84">
        <v>0</v>
      </c>
      <c r="M19" s="85">
        <v>1.3269639065817409</v>
      </c>
      <c r="O19" s="14"/>
      <c r="P19" s="14"/>
      <c r="Q19" s="14"/>
      <c r="R19" s="14"/>
      <c r="S19" s="14"/>
      <c r="T19" s="14"/>
      <c r="U19" s="14"/>
      <c r="V19" s="14"/>
      <c r="W19" s="14"/>
    </row>
    <row r="20" spans="2:23" ht="15" customHeight="1" x14ac:dyDescent="0.25">
      <c r="B20" s="2">
        <v>12</v>
      </c>
      <c r="C20" s="82">
        <v>21</v>
      </c>
      <c r="D20" s="82">
        <v>9</v>
      </c>
      <c r="E20" s="82">
        <f t="shared" si="0"/>
        <v>15</v>
      </c>
      <c r="F20" s="82"/>
      <c r="G20" s="82"/>
      <c r="H20" s="82">
        <v>15</v>
      </c>
      <c r="I20" s="82">
        <v>13</v>
      </c>
      <c r="J20" s="82">
        <v>12</v>
      </c>
      <c r="K20" s="82">
        <v>88</v>
      </c>
      <c r="L20" s="84">
        <v>0</v>
      </c>
      <c r="M20" s="85">
        <v>1.0615711252653928</v>
      </c>
      <c r="O20" s="14"/>
      <c r="P20" s="14"/>
      <c r="Q20" s="14"/>
      <c r="R20" s="14"/>
      <c r="S20" s="14"/>
      <c r="T20" s="14"/>
      <c r="U20" s="14"/>
      <c r="V20" s="14"/>
      <c r="W20" s="14"/>
    </row>
    <row r="21" spans="2:23" ht="15" customHeight="1" x14ac:dyDescent="0.25">
      <c r="B21" s="2">
        <v>13</v>
      </c>
      <c r="C21" s="82">
        <v>20</v>
      </c>
      <c r="D21" s="82">
        <v>10</v>
      </c>
      <c r="E21" s="82">
        <f t="shared" si="0"/>
        <v>15</v>
      </c>
      <c r="F21" s="82"/>
      <c r="G21" s="82"/>
      <c r="H21" s="82">
        <v>15</v>
      </c>
      <c r="I21" s="82">
        <v>13</v>
      </c>
      <c r="J21" s="82">
        <v>12</v>
      </c>
      <c r="K21" s="82">
        <v>88</v>
      </c>
      <c r="L21" s="84">
        <v>0</v>
      </c>
      <c r="M21" s="85">
        <v>1.1058032554847841</v>
      </c>
      <c r="O21" s="70" t="s">
        <v>45</v>
      </c>
      <c r="P21" s="14"/>
      <c r="Q21" s="14"/>
      <c r="R21" s="14"/>
      <c r="S21" s="14"/>
      <c r="T21" s="14"/>
      <c r="U21" s="14"/>
      <c r="V21" s="14"/>
      <c r="W21" s="14"/>
    </row>
    <row r="22" spans="2:23" ht="15" customHeight="1" x14ac:dyDescent="0.25">
      <c r="B22" s="2">
        <v>14</v>
      </c>
      <c r="C22" s="82">
        <v>20</v>
      </c>
      <c r="D22" s="82">
        <v>11</v>
      </c>
      <c r="E22" s="82">
        <f t="shared" si="0"/>
        <v>15.5</v>
      </c>
      <c r="F22" s="82"/>
      <c r="G22" s="82"/>
      <c r="H22" s="82">
        <v>16</v>
      </c>
      <c r="I22" s="82">
        <v>12</v>
      </c>
      <c r="J22" s="82">
        <v>12</v>
      </c>
      <c r="K22" s="82">
        <v>88</v>
      </c>
      <c r="L22" s="84">
        <v>0</v>
      </c>
      <c r="M22" s="85">
        <v>0.88464260438782727</v>
      </c>
      <c r="O22" s="70" t="s">
        <v>46</v>
      </c>
      <c r="P22" s="14"/>
      <c r="Q22" s="14"/>
      <c r="R22" s="14"/>
      <c r="S22" s="14"/>
      <c r="T22" s="14"/>
      <c r="U22" s="14"/>
      <c r="V22" s="14"/>
      <c r="W22" s="14"/>
    </row>
    <row r="23" spans="2:23" ht="15" customHeight="1" x14ac:dyDescent="0.25">
      <c r="B23" s="2">
        <v>15</v>
      </c>
      <c r="C23" s="82">
        <v>16</v>
      </c>
      <c r="D23" s="82">
        <v>11</v>
      </c>
      <c r="E23" s="82">
        <f t="shared" si="0"/>
        <v>13.5</v>
      </c>
      <c r="F23" s="82"/>
      <c r="G23" s="82"/>
      <c r="H23" s="82">
        <v>17</v>
      </c>
      <c r="I23" s="82">
        <v>13</v>
      </c>
      <c r="J23" s="82">
        <v>13</v>
      </c>
      <c r="K23" s="82">
        <v>89</v>
      </c>
      <c r="L23" s="84">
        <v>0</v>
      </c>
      <c r="M23" s="85">
        <v>0.70771408351026188</v>
      </c>
      <c r="O23" s="70" t="s">
        <v>47</v>
      </c>
      <c r="P23" s="14"/>
      <c r="Q23" s="33"/>
      <c r="R23" s="14"/>
      <c r="S23" s="14"/>
      <c r="T23" s="14"/>
      <c r="U23" s="14"/>
      <c r="V23" s="14"/>
      <c r="W23" s="14"/>
    </row>
    <row r="24" spans="2:23" ht="15" customHeight="1" x14ac:dyDescent="0.25">
      <c r="B24" s="2">
        <v>16</v>
      </c>
      <c r="C24" s="82">
        <v>21.5</v>
      </c>
      <c r="D24" s="82">
        <v>10.5</v>
      </c>
      <c r="E24" s="82">
        <f t="shared" si="0"/>
        <v>16</v>
      </c>
      <c r="F24" s="82"/>
      <c r="G24" s="82"/>
      <c r="H24" s="82">
        <v>17</v>
      </c>
      <c r="I24" s="82">
        <v>15</v>
      </c>
      <c r="J24" s="82">
        <v>14</v>
      </c>
      <c r="K24" s="82">
        <v>89</v>
      </c>
      <c r="L24" s="84">
        <v>0</v>
      </c>
      <c r="M24" s="85">
        <v>0.88464260438782727</v>
      </c>
      <c r="O24" s="14"/>
      <c r="P24" s="14"/>
      <c r="Q24" s="33"/>
      <c r="R24" s="14"/>
      <c r="S24" s="14"/>
      <c r="T24" s="14"/>
      <c r="U24" s="14"/>
      <c r="V24" s="14"/>
      <c r="W24" s="14"/>
    </row>
    <row r="25" spans="2:23" ht="15" customHeight="1" x14ac:dyDescent="0.25">
      <c r="B25" s="2">
        <v>17</v>
      </c>
      <c r="C25" s="82">
        <v>23</v>
      </c>
      <c r="D25" s="82">
        <v>11</v>
      </c>
      <c r="E25" s="82">
        <f t="shared" si="0"/>
        <v>17</v>
      </c>
      <c r="F25" s="82"/>
      <c r="G25" s="82"/>
      <c r="H25" s="82">
        <v>16</v>
      </c>
      <c r="I25" s="82">
        <v>15</v>
      </c>
      <c r="J25" s="82">
        <v>14</v>
      </c>
      <c r="K25" s="82">
        <v>89</v>
      </c>
      <c r="L25" s="84">
        <v>0</v>
      </c>
      <c r="M25" s="85">
        <v>1.2384996461429583</v>
      </c>
      <c r="O25" s="14"/>
      <c r="P25" s="14"/>
      <c r="Q25" s="33"/>
      <c r="R25" s="14"/>
      <c r="S25" s="14"/>
      <c r="T25" s="14"/>
      <c r="U25" s="14"/>
      <c r="V25" s="14"/>
      <c r="W25" s="14"/>
    </row>
    <row r="26" spans="2:23" ht="15" customHeight="1" x14ac:dyDescent="0.25">
      <c r="B26" s="2">
        <v>18</v>
      </c>
      <c r="C26" s="82">
        <v>25</v>
      </c>
      <c r="D26" s="82">
        <v>12</v>
      </c>
      <c r="E26" s="82">
        <f t="shared" si="0"/>
        <v>18.5</v>
      </c>
      <c r="F26" s="82"/>
      <c r="G26" s="82"/>
      <c r="H26" s="82">
        <v>18</v>
      </c>
      <c r="I26" s="82">
        <v>16</v>
      </c>
      <c r="J26" s="82">
        <v>15</v>
      </c>
      <c r="K26" s="82">
        <v>89</v>
      </c>
      <c r="L26" s="84">
        <v>0</v>
      </c>
      <c r="M26" s="85">
        <v>1.4154281670205238</v>
      </c>
    </row>
    <row r="27" spans="2:23" ht="15" customHeight="1" x14ac:dyDescent="0.25">
      <c r="B27" s="2">
        <v>19</v>
      </c>
      <c r="C27" s="82">
        <v>25.5</v>
      </c>
      <c r="D27" s="82">
        <v>13</v>
      </c>
      <c r="E27" s="82">
        <f t="shared" si="0"/>
        <v>19.25</v>
      </c>
      <c r="F27" s="82"/>
      <c r="G27" s="82"/>
      <c r="H27" s="82">
        <v>17</v>
      </c>
      <c r="I27" s="82">
        <v>15</v>
      </c>
      <c r="J27" s="82">
        <v>14</v>
      </c>
      <c r="K27" s="82">
        <v>89</v>
      </c>
      <c r="L27" s="84">
        <v>0</v>
      </c>
      <c r="M27" s="85">
        <v>1.4596602972399151</v>
      </c>
    </row>
    <row r="28" spans="2:23" ht="15" customHeight="1" x14ac:dyDescent="0.25">
      <c r="B28" s="2">
        <v>20</v>
      </c>
      <c r="C28" s="82">
        <v>26</v>
      </c>
      <c r="D28" s="82">
        <v>12</v>
      </c>
      <c r="E28" s="82">
        <f t="shared" si="0"/>
        <v>19</v>
      </c>
      <c r="F28" s="82"/>
      <c r="G28" s="82"/>
      <c r="H28" s="82">
        <v>16</v>
      </c>
      <c r="I28" s="82">
        <v>16</v>
      </c>
      <c r="J28" s="82">
        <v>15</v>
      </c>
      <c r="K28" s="82">
        <v>89</v>
      </c>
      <c r="L28" s="84">
        <v>0</v>
      </c>
      <c r="M28" s="85">
        <v>1.5038924274593064</v>
      </c>
    </row>
    <row r="29" spans="2:23" ht="15" customHeight="1" x14ac:dyDescent="0.25">
      <c r="B29" s="2">
        <v>21</v>
      </c>
      <c r="C29" s="82">
        <v>25</v>
      </c>
      <c r="D29" s="82">
        <v>10</v>
      </c>
      <c r="E29" s="82">
        <f t="shared" si="0"/>
        <v>17.5</v>
      </c>
      <c r="F29" s="82"/>
      <c r="G29" s="82"/>
      <c r="H29" s="82">
        <v>16</v>
      </c>
      <c r="I29" s="82">
        <v>16</v>
      </c>
      <c r="J29" s="82">
        <v>15</v>
      </c>
      <c r="K29" s="82">
        <v>89</v>
      </c>
      <c r="L29" s="84">
        <v>0</v>
      </c>
      <c r="M29" s="85">
        <v>1.6808209483368719</v>
      </c>
    </row>
    <row r="30" spans="2:23" ht="15" customHeight="1" x14ac:dyDescent="0.25">
      <c r="B30" s="2">
        <v>22</v>
      </c>
      <c r="C30" s="82">
        <v>25</v>
      </c>
      <c r="D30" s="82">
        <v>11</v>
      </c>
      <c r="E30" s="82">
        <f t="shared" si="0"/>
        <v>18</v>
      </c>
      <c r="F30" s="82"/>
      <c r="G30" s="82"/>
      <c r="H30" s="82">
        <v>17</v>
      </c>
      <c r="I30" s="82">
        <v>17</v>
      </c>
      <c r="J30" s="82">
        <v>16</v>
      </c>
      <c r="K30" s="82">
        <v>90</v>
      </c>
      <c r="L30" s="84">
        <v>0</v>
      </c>
      <c r="M30" s="85">
        <v>1.7692852087756545</v>
      </c>
    </row>
    <row r="31" spans="2:23" ht="15" customHeight="1" x14ac:dyDescent="0.25">
      <c r="B31" s="2">
        <v>23</v>
      </c>
      <c r="C31" s="82">
        <v>26</v>
      </c>
      <c r="D31" s="82">
        <v>12</v>
      </c>
      <c r="E31" s="82">
        <f t="shared" si="0"/>
        <v>19</v>
      </c>
      <c r="F31" s="82"/>
      <c r="G31" s="82"/>
      <c r="H31" s="82">
        <v>17</v>
      </c>
      <c r="I31" s="82">
        <v>17</v>
      </c>
      <c r="J31" s="82">
        <v>16</v>
      </c>
      <c r="K31" s="82">
        <v>90</v>
      </c>
      <c r="L31" s="84">
        <v>0</v>
      </c>
      <c r="M31" s="85">
        <v>1.7692852087756545</v>
      </c>
    </row>
    <row r="32" spans="2:23" ht="15" customHeight="1" x14ac:dyDescent="0.25">
      <c r="B32" s="2">
        <v>24</v>
      </c>
      <c r="C32" s="82">
        <v>26</v>
      </c>
      <c r="D32" s="82">
        <v>12</v>
      </c>
      <c r="E32" s="82">
        <f t="shared" si="0"/>
        <v>19</v>
      </c>
      <c r="F32" s="82"/>
      <c r="G32" s="82"/>
      <c r="H32" s="82">
        <v>17</v>
      </c>
      <c r="I32" s="82">
        <v>17</v>
      </c>
      <c r="J32" s="82">
        <v>16</v>
      </c>
      <c r="K32" s="82">
        <v>90</v>
      </c>
      <c r="L32" s="84">
        <v>0</v>
      </c>
      <c r="M32" s="85">
        <v>1.8577494692144374</v>
      </c>
    </row>
    <row r="33" spans="2:23" ht="15" customHeight="1" x14ac:dyDescent="0.25">
      <c r="B33" s="2">
        <v>25</v>
      </c>
      <c r="C33" s="82">
        <v>26</v>
      </c>
      <c r="D33" s="82">
        <v>13</v>
      </c>
      <c r="E33" s="82">
        <f t="shared" si="0"/>
        <v>19.5</v>
      </c>
      <c r="F33" s="82"/>
      <c r="G33" s="82"/>
      <c r="H33" s="82">
        <v>18</v>
      </c>
      <c r="I33" s="82">
        <v>17</v>
      </c>
      <c r="J33" s="82">
        <v>16</v>
      </c>
      <c r="K33" s="82">
        <v>90</v>
      </c>
      <c r="L33" s="84">
        <v>0</v>
      </c>
      <c r="M33" s="85">
        <v>1.94621372965322</v>
      </c>
    </row>
    <row r="34" spans="2:23" ht="15" customHeight="1" x14ac:dyDescent="0.25">
      <c r="B34" s="2">
        <v>26</v>
      </c>
      <c r="C34" s="82">
        <v>26</v>
      </c>
      <c r="D34" s="82">
        <v>10</v>
      </c>
      <c r="E34" s="82">
        <f t="shared" si="0"/>
        <v>18</v>
      </c>
      <c r="F34" s="82"/>
      <c r="G34" s="82"/>
      <c r="H34" s="82">
        <v>17</v>
      </c>
      <c r="I34" s="82">
        <v>18</v>
      </c>
      <c r="J34" s="82">
        <v>16</v>
      </c>
      <c r="K34" s="82">
        <v>80</v>
      </c>
      <c r="L34" s="84">
        <v>0</v>
      </c>
      <c r="M34" s="85">
        <v>1.7692852087756545</v>
      </c>
    </row>
    <row r="35" spans="2:23" ht="15" customHeight="1" x14ac:dyDescent="0.25">
      <c r="B35" s="2">
        <v>27</v>
      </c>
      <c r="C35" s="82">
        <v>25</v>
      </c>
      <c r="D35" s="82">
        <v>11</v>
      </c>
      <c r="E35" s="82">
        <f t="shared" si="0"/>
        <v>18</v>
      </c>
      <c r="F35" s="82"/>
      <c r="G35" s="82"/>
      <c r="H35" s="82">
        <v>17</v>
      </c>
      <c r="I35" s="82">
        <v>13</v>
      </c>
      <c r="J35" s="82">
        <v>12</v>
      </c>
      <c r="K35" s="82">
        <v>88</v>
      </c>
      <c r="L35" s="84">
        <v>0</v>
      </c>
      <c r="M35" s="85">
        <v>1.6808209483368719</v>
      </c>
    </row>
    <row r="36" spans="2:23" ht="15" customHeight="1" x14ac:dyDescent="0.25">
      <c r="B36" s="2">
        <v>28</v>
      </c>
      <c r="C36" s="82">
        <v>22</v>
      </c>
      <c r="D36" s="82">
        <v>8</v>
      </c>
      <c r="E36" s="82">
        <f t="shared" si="0"/>
        <v>15</v>
      </c>
      <c r="F36" s="82"/>
      <c r="G36" s="82"/>
      <c r="H36" s="82">
        <v>16</v>
      </c>
      <c r="I36" s="82">
        <v>13</v>
      </c>
      <c r="J36" s="82">
        <v>12</v>
      </c>
      <c r="K36" s="82">
        <v>88</v>
      </c>
      <c r="L36" s="84">
        <v>0</v>
      </c>
      <c r="M36" s="85">
        <v>1.5038924274593064</v>
      </c>
    </row>
    <row r="37" spans="2:23" ht="15" customHeight="1" x14ac:dyDescent="0.25">
      <c r="B37" s="2">
        <v>29</v>
      </c>
      <c r="C37" s="82">
        <v>23</v>
      </c>
      <c r="D37" s="82">
        <v>9</v>
      </c>
      <c r="E37" s="82">
        <f t="shared" si="0"/>
        <v>16</v>
      </c>
      <c r="F37" s="82"/>
      <c r="G37" s="82"/>
      <c r="H37" s="82">
        <v>16</v>
      </c>
      <c r="I37" s="82">
        <v>15</v>
      </c>
      <c r="J37" s="82">
        <v>14</v>
      </c>
      <c r="K37" s="82">
        <v>89</v>
      </c>
      <c r="L37" s="84">
        <v>0</v>
      </c>
      <c r="M37" s="85">
        <v>1.5923566878980893</v>
      </c>
    </row>
    <row r="38" spans="2:23" ht="15" customHeight="1" x14ac:dyDescent="0.25">
      <c r="B38" s="2">
        <v>30</v>
      </c>
      <c r="C38" s="82">
        <v>24</v>
      </c>
      <c r="D38" s="82">
        <v>10</v>
      </c>
      <c r="E38" s="82">
        <f t="shared" si="0"/>
        <v>17</v>
      </c>
      <c r="F38" s="82"/>
      <c r="G38" s="82"/>
      <c r="H38" s="82">
        <v>16</v>
      </c>
      <c r="I38" s="82">
        <v>13</v>
      </c>
      <c r="J38" s="82">
        <v>12</v>
      </c>
      <c r="K38" s="82">
        <v>88</v>
      </c>
      <c r="L38" s="84">
        <v>0</v>
      </c>
      <c r="M38" s="85">
        <v>1.7692852087756545</v>
      </c>
    </row>
    <row r="39" spans="2:23" ht="15" customHeight="1" x14ac:dyDescent="0.25">
      <c r="B39" s="2">
        <v>31</v>
      </c>
      <c r="C39" s="82">
        <v>25</v>
      </c>
      <c r="D39" s="82">
        <v>12</v>
      </c>
      <c r="E39" s="82">
        <f t="shared" si="0"/>
        <v>18.5</v>
      </c>
      <c r="F39" s="82"/>
      <c r="G39" s="82"/>
      <c r="H39" s="82">
        <v>17</v>
      </c>
      <c r="I39" s="86">
        <v>15</v>
      </c>
      <c r="J39" s="86">
        <v>14</v>
      </c>
      <c r="K39" s="86">
        <v>89</v>
      </c>
      <c r="L39" s="84">
        <v>0</v>
      </c>
      <c r="M39" s="85">
        <v>1.8577494692144374</v>
      </c>
    </row>
    <row r="40" spans="2:23" ht="15" customHeight="1" x14ac:dyDescent="0.25">
      <c r="B40" s="5" t="s">
        <v>12</v>
      </c>
      <c r="C40" s="5"/>
      <c r="D40" s="5"/>
      <c r="E40" s="5"/>
      <c r="F40" s="5"/>
      <c r="G40" s="5"/>
      <c r="H40" s="61"/>
      <c r="I40" s="62"/>
      <c r="J40" s="62"/>
      <c r="K40" s="66" t="s">
        <v>29</v>
      </c>
      <c r="L40" s="65">
        <f>SUM(L9:L39)</f>
        <v>0</v>
      </c>
      <c r="M40" s="65">
        <f>SUM(M9:M39)</f>
        <v>44.409058740268939</v>
      </c>
    </row>
    <row r="41" spans="2:23" ht="15" customHeight="1" x14ac:dyDescent="0.25">
      <c r="B41" s="23" t="s">
        <v>13</v>
      </c>
    </row>
    <row r="44" spans="2:23" ht="15" customHeight="1" x14ac:dyDescent="0.25">
      <c r="B44" s="23" t="s">
        <v>0</v>
      </c>
    </row>
    <row r="45" spans="2:23" ht="15" customHeight="1" x14ac:dyDescent="0.25">
      <c r="B45" s="23"/>
    </row>
    <row r="46" spans="2:23" ht="33" customHeight="1" x14ac:dyDescent="0.25">
      <c r="B46" s="8">
        <v>43132</v>
      </c>
      <c r="C46" s="80" t="s">
        <v>18</v>
      </c>
      <c r="D46" s="80"/>
      <c r="E46" s="80"/>
      <c r="F46" s="80" t="s">
        <v>19</v>
      </c>
      <c r="G46" s="80"/>
      <c r="H46" s="80"/>
      <c r="I46" s="80" t="s">
        <v>20</v>
      </c>
      <c r="J46" s="80"/>
      <c r="K46" s="9" t="s">
        <v>1</v>
      </c>
      <c r="L46" s="9" t="s">
        <v>2</v>
      </c>
      <c r="M46" s="9" t="s">
        <v>16</v>
      </c>
      <c r="O46" s="14"/>
      <c r="P46" s="15"/>
      <c r="Q46" s="15"/>
      <c r="R46" s="15"/>
      <c r="S46" s="16" t="s">
        <v>22</v>
      </c>
      <c r="T46" s="15"/>
      <c r="U46" s="15"/>
      <c r="V46" s="15"/>
      <c r="W46" s="14"/>
    </row>
    <row r="47" spans="2:23" ht="35.25" customHeight="1" x14ac:dyDescent="0.25">
      <c r="B47" s="10" t="s">
        <v>3</v>
      </c>
      <c r="C47" s="10" t="s">
        <v>4</v>
      </c>
      <c r="D47" s="10" t="s">
        <v>5</v>
      </c>
      <c r="E47" s="10" t="s">
        <v>6</v>
      </c>
      <c r="F47" s="10" t="s">
        <v>7</v>
      </c>
      <c r="G47" s="10" t="s">
        <v>8</v>
      </c>
      <c r="H47" s="10" t="s">
        <v>9</v>
      </c>
      <c r="I47" s="10" t="s">
        <v>14</v>
      </c>
      <c r="J47" s="10" t="s">
        <v>10</v>
      </c>
      <c r="K47" s="10" t="s">
        <v>11</v>
      </c>
      <c r="L47" s="10" t="s">
        <v>15</v>
      </c>
      <c r="M47" s="10" t="s">
        <v>17</v>
      </c>
      <c r="O47" s="14"/>
      <c r="P47" s="15"/>
      <c r="Q47" s="15"/>
      <c r="R47" s="15"/>
      <c r="S47" s="17" t="s">
        <v>21</v>
      </c>
      <c r="T47" s="15"/>
      <c r="U47" s="15"/>
      <c r="V47" s="15"/>
      <c r="W47" s="14"/>
    </row>
    <row r="48" spans="2:23" ht="15" customHeight="1" x14ac:dyDescent="0.25">
      <c r="B48" s="2"/>
      <c r="C48" s="58"/>
      <c r="D48" s="58"/>
      <c r="E48" s="58"/>
      <c r="F48" s="58"/>
      <c r="G48" s="58"/>
      <c r="H48" s="58"/>
      <c r="I48" s="58"/>
      <c r="J48" s="58"/>
      <c r="K48" s="58"/>
      <c r="L48" s="59"/>
      <c r="M48" s="59"/>
      <c r="O48" s="14"/>
      <c r="P48" s="14"/>
      <c r="Q48" s="14"/>
      <c r="R48" s="14"/>
      <c r="S48" s="14"/>
      <c r="T48" s="14"/>
      <c r="U48" s="14"/>
      <c r="V48" s="14"/>
      <c r="W48" s="14"/>
    </row>
    <row r="49" spans="2:23" ht="15" customHeight="1" x14ac:dyDescent="0.3">
      <c r="B49" s="57">
        <v>1</v>
      </c>
      <c r="C49" s="87">
        <v>25</v>
      </c>
      <c r="D49" s="87">
        <v>12</v>
      </c>
      <c r="E49" s="87">
        <f>AVERAGE(C49:D49)</f>
        <v>18.5</v>
      </c>
      <c r="F49" s="87"/>
      <c r="G49" s="87"/>
      <c r="H49" s="87">
        <v>17</v>
      </c>
      <c r="I49" s="87">
        <v>15</v>
      </c>
      <c r="J49" s="87">
        <v>14</v>
      </c>
      <c r="K49" s="87">
        <v>89</v>
      </c>
      <c r="L49" s="88">
        <v>0</v>
      </c>
      <c r="M49" s="88">
        <v>1.8135173389950461</v>
      </c>
      <c r="O49" s="14"/>
      <c r="P49" s="14"/>
      <c r="Q49" s="14"/>
      <c r="R49" s="14"/>
      <c r="S49" s="18" t="s">
        <v>24</v>
      </c>
      <c r="T49" s="19"/>
      <c r="U49" s="19"/>
      <c r="V49" s="19"/>
      <c r="W49" s="14"/>
    </row>
    <row r="50" spans="2:23" ht="15" customHeight="1" x14ac:dyDescent="0.3">
      <c r="B50" s="57">
        <v>2</v>
      </c>
      <c r="C50" s="87">
        <v>25</v>
      </c>
      <c r="D50" s="87">
        <v>12</v>
      </c>
      <c r="E50" s="87">
        <f t="shared" ref="E50:E75" si="1">AVERAGE(C50:D50)</f>
        <v>18.5</v>
      </c>
      <c r="F50" s="87"/>
      <c r="G50" s="87"/>
      <c r="H50" s="87">
        <v>17</v>
      </c>
      <c r="I50" s="87">
        <v>15</v>
      </c>
      <c r="J50" s="87">
        <v>14</v>
      </c>
      <c r="K50" s="87">
        <v>89</v>
      </c>
      <c r="L50" s="88">
        <v>0</v>
      </c>
      <c r="M50" s="88">
        <v>1.7692852087756545</v>
      </c>
      <c r="O50" s="14"/>
      <c r="P50" s="14"/>
      <c r="Q50" s="14"/>
      <c r="R50" s="14"/>
      <c r="S50" s="20" t="s">
        <v>23</v>
      </c>
      <c r="T50" s="19"/>
      <c r="U50" s="19"/>
      <c r="V50" s="19"/>
      <c r="W50" s="14"/>
    </row>
    <row r="51" spans="2:23" ht="15" customHeight="1" x14ac:dyDescent="0.25">
      <c r="B51" s="57">
        <v>3</v>
      </c>
      <c r="C51" s="87">
        <v>25</v>
      </c>
      <c r="D51" s="87">
        <v>13</v>
      </c>
      <c r="E51" s="87">
        <f t="shared" si="1"/>
        <v>19</v>
      </c>
      <c r="F51" s="87"/>
      <c r="G51" s="87"/>
      <c r="H51" s="87">
        <v>17</v>
      </c>
      <c r="I51" s="87">
        <v>20</v>
      </c>
      <c r="J51" s="87">
        <v>18</v>
      </c>
      <c r="K51" s="87">
        <v>81</v>
      </c>
      <c r="L51" s="88">
        <v>0</v>
      </c>
      <c r="M51" s="88">
        <v>1.8577494692144374</v>
      </c>
      <c r="O51" s="14"/>
      <c r="P51" s="14"/>
      <c r="Q51" s="14"/>
      <c r="R51" s="14"/>
      <c r="S51" s="14"/>
      <c r="T51" s="14"/>
      <c r="U51" s="14"/>
      <c r="V51" s="14"/>
      <c r="W51" s="14"/>
    </row>
    <row r="52" spans="2:23" ht="15" customHeight="1" x14ac:dyDescent="0.25">
      <c r="B52" s="57">
        <v>4</v>
      </c>
      <c r="C52" s="87">
        <v>26</v>
      </c>
      <c r="D52" s="87">
        <v>14</v>
      </c>
      <c r="E52" s="87">
        <f t="shared" si="1"/>
        <v>20</v>
      </c>
      <c r="F52" s="87"/>
      <c r="G52" s="87"/>
      <c r="H52" s="87">
        <v>18</v>
      </c>
      <c r="I52" s="87">
        <v>18</v>
      </c>
      <c r="J52" s="87">
        <v>17</v>
      </c>
      <c r="K52" s="87">
        <v>90</v>
      </c>
      <c r="L52" s="88">
        <v>0</v>
      </c>
      <c r="M52" s="88">
        <v>1.94621372965322</v>
      </c>
      <c r="O52" s="14"/>
      <c r="P52" s="14"/>
      <c r="Q52" s="14"/>
      <c r="R52" s="14"/>
      <c r="S52" s="14"/>
      <c r="T52" s="14"/>
      <c r="U52" s="14"/>
      <c r="V52" s="14"/>
      <c r="W52" s="14"/>
    </row>
    <row r="53" spans="2:23" ht="15" customHeight="1" x14ac:dyDescent="0.25">
      <c r="B53" s="57">
        <v>5</v>
      </c>
      <c r="C53" s="87">
        <v>28</v>
      </c>
      <c r="D53" s="87">
        <v>16</v>
      </c>
      <c r="E53" s="87">
        <f t="shared" si="1"/>
        <v>22</v>
      </c>
      <c r="F53" s="87"/>
      <c r="G53" s="87"/>
      <c r="H53" s="87">
        <v>19</v>
      </c>
      <c r="I53" s="87">
        <v>21</v>
      </c>
      <c r="J53" s="87">
        <v>20</v>
      </c>
      <c r="K53" s="87">
        <v>91</v>
      </c>
      <c r="L53" s="88">
        <v>0</v>
      </c>
      <c r="M53" s="88">
        <v>1.7692852087756545</v>
      </c>
      <c r="O53" s="14"/>
      <c r="P53" s="14"/>
      <c r="Q53" s="22"/>
      <c r="R53" s="21"/>
      <c r="S53" s="19"/>
      <c r="T53" s="19"/>
      <c r="U53" s="19"/>
      <c r="V53" s="14"/>
      <c r="W53" s="14"/>
    </row>
    <row r="54" spans="2:23" ht="15" customHeight="1" x14ac:dyDescent="0.25">
      <c r="B54" s="57">
        <v>6</v>
      </c>
      <c r="C54" s="87">
        <v>27</v>
      </c>
      <c r="D54" s="87">
        <v>19</v>
      </c>
      <c r="E54" s="87">
        <f t="shared" si="1"/>
        <v>23</v>
      </c>
      <c r="F54" s="87"/>
      <c r="G54" s="87"/>
      <c r="H54" s="87">
        <v>20</v>
      </c>
      <c r="I54" s="87">
        <v>18</v>
      </c>
      <c r="J54" s="87">
        <v>17</v>
      </c>
      <c r="K54" s="87">
        <v>90</v>
      </c>
      <c r="L54" s="88">
        <v>0</v>
      </c>
      <c r="M54" s="88">
        <v>1.8577494692144374</v>
      </c>
      <c r="O54" s="14"/>
      <c r="P54" s="14"/>
      <c r="Q54" s="22"/>
      <c r="R54" s="19"/>
      <c r="S54" s="19"/>
      <c r="T54" s="19"/>
      <c r="U54" s="19"/>
      <c r="V54" s="14"/>
      <c r="W54" s="14"/>
    </row>
    <row r="55" spans="2:23" ht="15" customHeight="1" x14ac:dyDescent="0.25">
      <c r="B55" s="57">
        <v>7</v>
      </c>
      <c r="C55" s="87">
        <v>28</v>
      </c>
      <c r="D55" s="87">
        <v>13</v>
      </c>
      <c r="E55" s="87">
        <f t="shared" si="1"/>
        <v>20.5</v>
      </c>
      <c r="F55" s="87"/>
      <c r="G55" s="87"/>
      <c r="H55" s="87">
        <v>18</v>
      </c>
      <c r="I55" s="87">
        <v>17</v>
      </c>
      <c r="J55" s="87">
        <v>18</v>
      </c>
      <c r="K55" s="87">
        <v>90</v>
      </c>
      <c r="L55" s="88">
        <v>0</v>
      </c>
      <c r="M55" s="88">
        <v>1.94621372965322</v>
      </c>
      <c r="O55" s="14"/>
      <c r="P55" s="14"/>
      <c r="Q55" s="14"/>
      <c r="R55" s="14"/>
      <c r="S55" s="14"/>
      <c r="T55" s="14"/>
      <c r="U55" s="14"/>
      <c r="V55" s="14"/>
      <c r="W55" s="14"/>
    </row>
    <row r="56" spans="2:23" ht="15" customHeight="1" x14ac:dyDescent="0.25">
      <c r="B56" s="57">
        <v>8</v>
      </c>
      <c r="C56" s="87">
        <v>28</v>
      </c>
      <c r="D56" s="87">
        <v>16</v>
      </c>
      <c r="E56" s="87">
        <f t="shared" si="1"/>
        <v>22</v>
      </c>
      <c r="F56" s="87"/>
      <c r="G56" s="87"/>
      <c r="H56" s="87">
        <v>20</v>
      </c>
      <c r="I56" s="87">
        <v>19</v>
      </c>
      <c r="J56" s="87">
        <v>18</v>
      </c>
      <c r="K56" s="87">
        <v>90</v>
      </c>
      <c r="L56" s="88">
        <v>0</v>
      </c>
      <c r="M56" s="88">
        <v>1.8577494692144374</v>
      </c>
      <c r="O56" s="14"/>
      <c r="P56" s="14"/>
      <c r="Q56" s="14"/>
      <c r="R56" s="14"/>
      <c r="S56" s="14"/>
      <c r="T56" s="14"/>
      <c r="U56" s="14"/>
      <c r="V56" s="14"/>
      <c r="W56" s="14"/>
    </row>
    <row r="57" spans="2:23" ht="15" customHeight="1" x14ac:dyDescent="0.25">
      <c r="B57" s="57">
        <v>9</v>
      </c>
      <c r="C57" s="87">
        <v>28</v>
      </c>
      <c r="D57" s="87">
        <v>16</v>
      </c>
      <c r="E57" s="87">
        <f t="shared" si="1"/>
        <v>22</v>
      </c>
      <c r="F57" s="87"/>
      <c r="G57" s="87"/>
      <c r="H57" s="87">
        <v>19</v>
      </c>
      <c r="I57" s="87">
        <v>19</v>
      </c>
      <c r="J57" s="87">
        <v>18</v>
      </c>
      <c r="K57" s="87">
        <v>90</v>
      </c>
      <c r="L57" s="88">
        <v>0</v>
      </c>
      <c r="M57" s="88">
        <v>1.7692852087756545</v>
      </c>
      <c r="O57" s="14"/>
      <c r="P57" s="14"/>
      <c r="Q57" s="14"/>
      <c r="R57" s="14"/>
      <c r="S57" s="14"/>
      <c r="T57" s="14"/>
      <c r="U57" s="14"/>
      <c r="V57" s="14"/>
      <c r="W57" s="14"/>
    </row>
    <row r="58" spans="2:23" ht="15" customHeight="1" x14ac:dyDescent="0.25">
      <c r="B58" s="57">
        <v>10</v>
      </c>
      <c r="C58" s="87">
        <v>24</v>
      </c>
      <c r="D58" s="87">
        <v>15</v>
      </c>
      <c r="E58" s="87">
        <f t="shared" si="1"/>
        <v>19.5</v>
      </c>
      <c r="F58" s="87"/>
      <c r="G58" s="87"/>
      <c r="H58" s="87">
        <v>19</v>
      </c>
      <c r="I58" s="87">
        <v>18</v>
      </c>
      <c r="J58" s="87">
        <v>17</v>
      </c>
      <c r="K58" s="87">
        <v>90</v>
      </c>
      <c r="L58" s="88">
        <v>0</v>
      </c>
      <c r="M58" s="88">
        <v>1.9019815994338287</v>
      </c>
      <c r="O58" s="14"/>
      <c r="P58" s="14"/>
      <c r="Q58" s="14"/>
      <c r="R58" s="14"/>
      <c r="S58" s="14"/>
      <c r="T58" s="14"/>
      <c r="U58" s="14"/>
      <c r="V58" s="14"/>
      <c r="W58" s="14"/>
    </row>
    <row r="59" spans="2:23" ht="15" customHeight="1" x14ac:dyDescent="0.25">
      <c r="B59" s="57">
        <v>11</v>
      </c>
      <c r="C59" s="87">
        <v>28</v>
      </c>
      <c r="D59" s="87">
        <v>16</v>
      </c>
      <c r="E59" s="87">
        <f t="shared" si="1"/>
        <v>22</v>
      </c>
      <c r="F59" s="87"/>
      <c r="G59" s="87"/>
      <c r="H59" s="87">
        <v>19</v>
      </c>
      <c r="I59" s="87">
        <v>20</v>
      </c>
      <c r="J59" s="87">
        <v>18</v>
      </c>
      <c r="K59" s="87">
        <v>81</v>
      </c>
      <c r="L59" s="88">
        <v>0</v>
      </c>
      <c r="M59" s="88">
        <v>2.0346779900920029</v>
      </c>
      <c r="O59" s="14"/>
      <c r="P59" s="14"/>
      <c r="Q59" s="14"/>
      <c r="R59" s="14"/>
      <c r="S59" s="14"/>
      <c r="T59" s="14"/>
      <c r="U59" s="14"/>
      <c r="V59" s="14"/>
      <c r="W59" s="14"/>
    </row>
    <row r="60" spans="2:23" ht="15" customHeight="1" x14ac:dyDescent="0.25">
      <c r="B60" s="57">
        <v>12</v>
      </c>
      <c r="C60" s="87">
        <v>27</v>
      </c>
      <c r="D60" s="87">
        <v>13</v>
      </c>
      <c r="E60" s="87">
        <f t="shared" si="1"/>
        <v>20</v>
      </c>
      <c r="F60" s="87"/>
      <c r="G60" s="87"/>
      <c r="H60" s="87">
        <v>19</v>
      </c>
      <c r="I60" s="87">
        <v>19</v>
      </c>
      <c r="J60" s="87">
        <v>17</v>
      </c>
      <c r="K60" s="87">
        <v>81</v>
      </c>
      <c r="L60" s="88">
        <v>0</v>
      </c>
      <c r="M60" s="88">
        <v>2.4769992922859165</v>
      </c>
      <c r="O60" s="14"/>
      <c r="P60" s="14"/>
      <c r="Q60" s="14"/>
      <c r="R60" s="14"/>
      <c r="S60" s="14"/>
      <c r="T60" s="14"/>
      <c r="U60" s="14"/>
      <c r="V60" s="14"/>
      <c r="W60" s="14"/>
    </row>
    <row r="61" spans="2:23" ht="15" customHeight="1" x14ac:dyDescent="0.25">
      <c r="B61" s="57">
        <v>13</v>
      </c>
      <c r="C61" s="87">
        <v>30</v>
      </c>
      <c r="D61" s="87">
        <v>15</v>
      </c>
      <c r="E61" s="87">
        <f t="shared" si="1"/>
        <v>22.5</v>
      </c>
      <c r="F61" s="87"/>
      <c r="G61" s="87"/>
      <c r="H61" s="87">
        <v>19</v>
      </c>
      <c r="I61" s="87">
        <v>20</v>
      </c>
      <c r="J61" s="87">
        <v>18</v>
      </c>
      <c r="K61" s="87">
        <v>81</v>
      </c>
      <c r="L61" s="88">
        <v>0</v>
      </c>
      <c r="M61" s="88">
        <v>2.7423920736022649</v>
      </c>
      <c r="O61" s="14"/>
      <c r="P61" s="14"/>
      <c r="Q61" s="14"/>
      <c r="R61" s="14"/>
      <c r="S61" s="14"/>
      <c r="T61" s="14"/>
      <c r="U61" s="14"/>
      <c r="V61" s="14"/>
      <c r="W61" s="14"/>
    </row>
    <row r="62" spans="2:23" ht="15" customHeight="1" x14ac:dyDescent="0.25">
      <c r="B62" s="57">
        <v>14</v>
      </c>
      <c r="C62" s="87">
        <v>30</v>
      </c>
      <c r="D62" s="87">
        <v>16</v>
      </c>
      <c r="E62" s="87">
        <f t="shared" si="1"/>
        <v>23</v>
      </c>
      <c r="F62" s="87"/>
      <c r="G62" s="87"/>
      <c r="H62" s="87">
        <v>19</v>
      </c>
      <c r="I62" s="87">
        <v>21</v>
      </c>
      <c r="J62" s="87">
        <v>18</v>
      </c>
      <c r="K62" s="87">
        <v>73</v>
      </c>
      <c r="L62" s="88">
        <v>0</v>
      </c>
      <c r="M62" s="88">
        <v>2.3885350318471339</v>
      </c>
      <c r="O62" s="14"/>
      <c r="P62" s="14"/>
      <c r="Q62" s="14"/>
      <c r="R62" s="14"/>
      <c r="S62" s="14"/>
      <c r="T62" s="14"/>
      <c r="U62" s="14"/>
      <c r="V62" s="14"/>
      <c r="W62" s="14"/>
    </row>
    <row r="63" spans="2:23" ht="15" customHeight="1" x14ac:dyDescent="0.25">
      <c r="B63" s="57">
        <v>15</v>
      </c>
      <c r="C63" s="87">
        <v>28</v>
      </c>
      <c r="D63" s="87">
        <v>16</v>
      </c>
      <c r="E63" s="87">
        <f t="shared" si="1"/>
        <v>22</v>
      </c>
      <c r="F63" s="87"/>
      <c r="G63" s="87"/>
      <c r="H63" s="87">
        <v>18.5</v>
      </c>
      <c r="I63" s="87">
        <v>21</v>
      </c>
      <c r="J63" s="87">
        <v>18</v>
      </c>
      <c r="K63" s="87">
        <v>73</v>
      </c>
      <c r="L63" s="88">
        <v>0</v>
      </c>
      <c r="M63" s="88">
        <v>2.5654635527246992</v>
      </c>
      <c r="O63" s="70" t="s">
        <v>45</v>
      </c>
      <c r="P63" s="14"/>
      <c r="Q63" s="14"/>
      <c r="R63" s="14"/>
      <c r="S63" s="14"/>
      <c r="T63" s="14"/>
      <c r="U63" s="14"/>
      <c r="V63" s="14"/>
      <c r="W63" s="14"/>
    </row>
    <row r="64" spans="2:23" ht="15" customHeight="1" x14ac:dyDescent="0.25">
      <c r="B64" s="57">
        <v>16</v>
      </c>
      <c r="C64" s="87">
        <v>28.5</v>
      </c>
      <c r="D64" s="87">
        <v>14</v>
      </c>
      <c r="E64" s="87">
        <f t="shared" si="1"/>
        <v>21.25</v>
      </c>
      <c r="F64" s="87"/>
      <c r="G64" s="87"/>
      <c r="H64" s="87">
        <v>19</v>
      </c>
      <c r="I64" s="87">
        <v>20</v>
      </c>
      <c r="J64" s="87">
        <v>18</v>
      </c>
      <c r="K64" s="87">
        <v>81</v>
      </c>
      <c r="L64" s="88">
        <v>0</v>
      </c>
      <c r="M64" s="88">
        <v>2.6539278131634818</v>
      </c>
      <c r="O64" s="70" t="s">
        <v>46</v>
      </c>
      <c r="P64" s="14"/>
      <c r="Q64" s="14"/>
      <c r="R64" s="14"/>
      <c r="S64" s="14"/>
      <c r="T64" s="14"/>
      <c r="U64" s="14"/>
      <c r="V64" s="14"/>
      <c r="W64" s="14"/>
    </row>
    <row r="65" spans="2:23" ht="15" customHeight="1" x14ac:dyDescent="0.25">
      <c r="B65" s="57">
        <v>17</v>
      </c>
      <c r="C65" s="87">
        <v>28</v>
      </c>
      <c r="D65" s="87">
        <v>14.5</v>
      </c>
      <c r="E65" s="87">
        <f t="shared" si="1"/>
        <v>21.25</v>
      </c>
      <c r="F65" s="87"/>
      <c r="G65" s="87"/>
      <c r="H65" s="87">
        <v>19.5</v>
      </c>
      <c r="I65" s="87">
        <v>21</v>
      </c>
      <c r="J65" s="87">
        <v>18</v>
      </c>
      <c r="K65" s="87">
        <v>73</v>
      </c>
      <c r="L65" s="88">
        <v>0</v>
      </c>
      <c r="M65" s="88">
        <v>2.7423920736022649</v>
      </c>
      <c r="O65" s="70" t="s">
        <v>47</v>
      </c>
      <c r="P65" s="14"/>
      <c r="Q65" s="14"/>
      <c r="R65" s="14"/>
      <c r="S65" s="14"/>
      <c r="T65" s="14"/>
      <c r="U65" s="14"/>
      <c r="V65" s="14"/>
      <c r="W65" s="14"/>
    </row>
    <row r="66" spans="2:23" ht="15" customHeight="1" x14ac:dyDescent="0.25">
      <c r="B66" s="57">
        <v>18</v>
      </c>
      <c r="C66" s="87">
        <v>28</v>
      </c>
      <c r="D66" s="87">
        <v>14</v>
      </c>
      <c r="E66" s="87">
        <f t="shared" si="1"/>
        <v>21</v>
      </c>
      <c r="F66" s="87"/>
      <c r="G66" s="87"/>
      <c r="H66" s="87">
        <v>19</v>
      </c>
      <c r="I66" s="87">
        <v>21</v>
      </c>
      <c r="J66" s="87">
        <v>20</v>
      </c>
      <c r="K66" s="87">
        <v>91</v>
      </c>
      <c r="L66" s="88">
        <v>0</v>
      </c>
      <c r="M66" s="88">
        <v>2.8308563340410475</v>
      </c>
    </row>
    <row r="67" spans="2:23" ht="15" customHeight="1" x14ac:dyDescent="0.25">
      <c r="B67" s="57">
        <v>19</v>
      </c>
      <c r="C67" s="87">
        <v>28</v>
      </c>
      <c r="D67" s="87">
        <v>15</v>
      </c>
      <c r="E67" s="87">
        <f t="shared" si="1"/>
        <v>21.5</v>
      </c>
      <c r="F67" s="87"/>
      <c r="G67" s="87"/>
      <c r="H67" s="87">
        <v>19</v>
      </c>
      <c r="I67" s="87">
        <v>21</v>
      </c>
      <c r="J67" s="87">
        <v>20</v>
      </c>
      <c r="K67" s="87">
        <v>91</v>
      </c>
      <c r="L67" s="88">
        <v>0</v>
      </c>
      <c r="M67" s="88">
        <v>2.4769992922859165</v>
      </c>
    </row>
    <row r="68" spans="2:23" ht="15" customHeight="1" x14ac:dyDescent="0.25">
      <c r="B68" s="57">
        <v>20</v>
      </c>
      <c r="C68" s="87">
        <v>30</v>
      </c>
      <c r="D68" s="87">
        <v>16</v>
      </c>
      <c r="E68" s="87">
        <f t="shared" si="1"/>
        <v>23</v>
      </c>
      <c r="F68" s="87"/>
      <c r="G68" s="87"/>
      <c r="H68" s="87">
        <v>19</v>
      </c>
      <c r="I68" s="87">
        <v>22</v>
      </c>
      <c r="J68" s="87">
        <v>19</v>
      </c>
      <c r="K68" s="87">
        <v>74</v>
      </c>
      <c r="L68" s="88">
        <v>0</v>
      </c>
      <c r="M68" s="88">
        <v>2.6539278131634818</v>
      </c>
    </row>
    <row r="69" spans="2:23" ht="15" customHeight="1" x14ac:dyDescent="0.25">
      <c r="B69" s="57">
        <v>21</v>
      </c>
      <c r="C69" s="87">
        <v>30.5</v>
      </c>
      <c r="D69" s="87">
        <v>18</v>
      </c>
      <c r="E69" s="87">
        <f t="shared" si="1"/>
        <v>24.25</v>
      </c>
      <c r="F69" s="87"/>
      <c r="G69" s="87"/>
      <c r="H69" s="87">
        <v>20</v>
      </c>
      <c r="I69" s="87">
        <v>21</v>
      </c>
      <c r="J69" s="87">
        <v>20</v>
      </c>
      <c r="K69" s="87">
        <v>91</v>
      </c>
      <c r="L69" s="88">
        <v>0</v>
      </c>
      <c r="M69" s="88">
        <v>2.9193205944798302</v>
      </c>
    </row>
    <row r="70" spans="2:23" ht="15" customHeight="1" x14ac:dyDescent="0.25">
      <c r="B70" s="57">
        <v>22</v>
      </c>
      <c r="C70" s="87">
        <v>31</v>
      </c>
      <c r="D70" s="87">
        <v>19</v>
      </c>
      <c r="E70" s="87">
        <f t="shared" si="1"/>
        <v>25</v>
      </c>
      <c r="F70" s="87"/>
      <c r="G70" s="87"/>
      <c r="H70" s="87">
        <v>20</v>
      </c>
      <c r="I70" s="87">
        <v>22</v>
      </c>
      <c r="J70" s="87">
        <v>20</v>
      </c>
      <c r="K70" s="87">
        <v>82</v>
      </c>
      <c r="L70" s="88">
        <v>0</v>
      </c>
      <c r="M70" s="88">
        <v>3.0077848549186128</v>
      </c>
    </row>
    <row r="71" spans="2:23" ht="15" customHeight="1" x14ac:dyDescent="0.25">
      <c r="B71" s="57">
        <v>23</v>
      </c>
      <c r="C71" s="87">
        <v>31</v>
      </c>
      <c r="D71" s="87">
        <v>18</v>
      </c>
      <c r="E71" s="87">
        <f t="shared" si="1"/>
        <v>24.5</v>
      </c>
      <c r="F71" s="87"/>
      <c r="G71" s="87"/>
      <c r="H71" s="87">
        <v>19</v>
      </c>
      <c r="I71" s="87">
        <v>23</v>
      </c>
      <c r="J71" s="87">
        <v>21</v>
      </c>
      <c r="K71" s="87">
        <v>83</v>
      </c>
      <c r="L71" s="88">
        <v>0</v>
      </c>
      <c r="M71" s="88">
        <v>3.0962491153573954</v>
      </c>
    </row>
    <row r="72" spans="2:23" ht="15" customHeight="1" x14ac:dyDescent="0.25">
      <c r="B72" s="57">
        <v>24</v>
      </c>
      <c r="C72" s="87">
        <v>32</v>
      </c>
      <c r="D72" s="87">
        <v>19.5</v>
      </c>
      <c r="E72" s="87">
        <f t="shared" si="1"/>
        <v>25.75</v>
      </c>
      <c r="F72" s="87"/>
      <c r="G72" s="87"/>
      <c r="H72" s="87">
        <v>20</v>
      </c>
      <c r="I72" s="87">
        <v>22</v>
      </c>
      <c r="J72" s="87">
        <v>19</v>
      </c>
      <c r="K72" s="87">
        <v>74</v>
      </c>
      <c r="L72" s="88">
        <v>0</v>
      </c>
      <c r="M72" s="88">
        <v>3.0077848549186128</v>
      </c>
    </row>
    <row r="73" spans="2:23" ht="15" customHeight="1" x14ac:dyDescent="0.25">
      <c r="B73" s="57">
        <v>25</v>
      </c>
      <c r="C73" s="87">
        <v>31.5</v>
      </c>
      <c r="D73" s="87">
        <v>20</v>
      </c>
      <c r="E73" s="87">
        <f t="shared" si="1"/>
        <v>25.75</v>
      </c>
      <c r="F73" s="87"/>
      <c r="G73" s="87"/>
      <c r="H73" s="87">
        <v>21</v>
      </c>
      <c r="I73" s="87">
        <v>22</v>
      </c>
      <c r="J73" s="87">
        <v>20</v>
      </c>
      <c r="K73" s="87">
        <v>82</v>
      </c>
      <c r="L73" s="88">
        <v>0</v>
      </c>
      <c r="M73" s="88">
        <v>9.7310686482661009</v>
      </c>
    </row>
    <row r="74" spans="2:23" ht="15" customHeight="1" x14ac:dyDescent="0.25">
      <c r="B74" s="57">
        <v>26</v>
      </c>
      <c r="C74" s="87">
        <v>32</v>
      </c>
      <c r="D74" s="87">
        <v>19</v>
      </c>
      <c r="E74" s="87">
        <f t="shared" si="1"/>
        <v>25.5</v>
      </c>
      <c r="F74" s="87"/>
      <c r="G74" s="87"/>
      <c r="H74" s="87">
        <v>22</v>
      </c>
      <c r="I74" s="87">
        <v>21</v>
      </c>
      <c r="J74" s="87">
        <v>20</v>
      </c>
      <c r="K74" s="87">
        <v>91</v>
      </c>
      <c r="L74" s="88">
        <v>12.662337662337663</v>
      </c>
      <c r="M74" s="88">
        <v>12.662337662337663</v>
      </c>
    </row>
    <row r="75" spans="2:23" ht="15" customHeight="1" x14ac:dyDescent="0.25">
      <c r="B75" s="57">
        <v>27</v>
      </c>
      <c r="C75" s="87">
        <v>30</v>
      </c>
      <c r="D75" s="87">
        <v>18</v>
      </c>
      <c r="E75" s="87">
        <f t="shared" si="1"/>
        <v>24</v>
      </c>
      <c r="F75" s="87"/>
      <c r="G75" s="87"/>
      <c r="H75" s="87">
        <v>21.5</v>
      </c>
      <c r="I75" s="87">
        <v>22</v>
      </c>
      <c r="J75" s="87">
        <v>21</v>
      </c>
      <c r="K75" s="87">
        <v>91</v>
      </c>
      <c r="L75" s="88">
        <v>3.2467532467532467</v>
      </c>
      <c r="M75" s="88">
        <v>6.608395143426991</v>
      </c>
    </row>
    <row r="76" spans="2:23" ht="15" customHeight="1" x14ac:dyDescent="0.25">
      <c r="B76" s="57">
        <v>28</v>
      </c>
      <c r="C76" s="87">
        <v>31</v>
      </c>
      <c r="D76" s="87">
        <v>19</v>
      </c>
      <c r="E76" s="87">
        <f>AVERAGE(C76:D76)</f>
        <v>25</v>
      </c>
      <c r="F76" s="87"/>
      <c r="G76" s="87"/>
      <c r="H76" s="87">
        <v>22</v>
      </c>
      <c r="I76" s="87">
        <v>24</v>
      </c>
      <c r="J76" s="87">
        <v>22</v>
      </c>
      <c r="K76" s="87">
        <v>83</v>
      </c>
      <c r="L76" s="88">
        <v>0</v>
      </c>
      <c r="M76" s="88">
        <v>0</v>
      </c>
    </row>
    <row r="77" spans="2:23" ht="15" customHeight="1" x14ac:dyDescent="0.25">
      <c r="B77" s="2" t="s">
        <v>12</v>
      </c>
      <c r="C77" s="60"/>
      <c r="D77" s="60"/>
      <c r="E77" s="60"/>
      <c r="F77" s="60"/>
      <c r="G77" s="60"/>
      <c r="H77" s="60"/>
      <c r="I77" s="60"/>
      <c r="J77" s="60"/>
      <c r="K77" s="66" t="s">
        <v>29</v>
      </c>
      <c r="L77" s="65">
        <f>SUM(L49:L76)</f>
        <v>15.90909090909091</v>
      </c>
      <c r="M77" s="65">
        <f>SUM(M49:M76)</f>
        <v>85.088142572218999</v>
      </c>
    </row>
    <row r="78" spans="2:23" ht="15" customHeight="1" x14ac:dyDescent="0.25">
      <c r="B78" s="23" t="s">
        <v>13</v>
      </c>
    </row>
    <row r="84" spans="2:23" ht="15" customHeight="1" x14ac:dyDescent="0.25">
      <c r="B84" s="23" t="s">
        <v>0</v>
      </c>
    </row>
    <row r="85" spans="2:23" ht="15" customHeight="1" x14ac:dyDescent="0.25">
      <c r="B85" s="23"/>
    </row>
    <row r="86" spans="2:23" ht="31.5" customHeight="1" x14ac:dyDescent="0.25">
      <c r="B86" s="7">
        <v>43160</v>
      </c>
      <c r="C86" s="78" t="s">
        <v>18</v>
      </c>
      <c r="D86" s="79"/>
      <c r="E86" s="79"/>
      <c r="F86" s="78" t="s">
        <v>19</v>
      </c>
      <c r="G86" s="78"/>
      <c r="H86" s="78"/>
      <c r="I86" s="78" t="s">
        <v>20</v>
      </c>
      <c r="J86" s="79"/>
      <c r="K86" s="6" t="s">
        <v>1</v>
      </c>
      <c r="L86" s="6" t="s">
        <v>2</v>
      </c>
      <c r="M86" s="6" t="s">
        <v>16</v>
      </c>
      <c r="O86" s="14"/>
      <c r="P86" s="15"/>
      <c r="Q86" s="15"/>
      <c r="R86" s="15"/>
      <c r="S86" s="16" t="s">
        <v>22</v>
      </c>
      <c r="T86" s="15"/>
      <c r="U86" s="15"/>
      <c r="V86" s="15"/>
      <c r="W86" s="14"/>
    </row>
    <row r="87" spans="2:23" ht="31.5" customHeight="1" x14ac:dyDescent="0.25">
      <c r="B87" s="6" t="s">
        <v>3</v>
      </c>
      <c r="C87" s="6" t="s">
        <v>4</v>
      </c>
      <c r="D87" s="6" t="s">
        <v>5</v>
      </c>
      <c r="E87" s="6" t="s">
        <v>6</v>
      </c>
      <c r="F87" s="6" t="s">
        <v>7</v>
      </c>
      <c r="G87" s="6" t="s">
        <v>8</v>
      </c>
      <c r="H87" s="6" t="s">
        <v>9</v>
      </c>
      <c r="I87" s="6" t="s">
        <v>14</v>
      </c>
      <c r="J87" s="6" t="s">
        <v>10</v>
      </c>
      <c r="K87" s="6" t="s">
        <v>11</v>
      </c>
      <c r="L87" s="6" t="s">
        <v>15</v>
      </c>
      <c r="M87" s="6" t="s">
        <v>17</v>
      </c>
      <c r="O87" s="14"/>
      <c r="P87" s="15"/>
      <c r="Q87" s="15"/>
      <c r="R87" s="15"/>
      <c r="S87" s="17" t="s">
        <v>21</v>
      </c>
      <c r="T87" s="15"/>
      <c r="U87" s="15"/>
      <c r="V87" s="15"/>
      <c r="W87" s="14"/>
    </row>
    <row r="88" spans="2:23" ht="15" customHeight="1" x14ac:dyDescent="0.25">
      <c r="B88" s="2"/>
      <c r="C88" s="2"/>
      <c r="D88" s="2"/>
      <c r="E88" s="4" t="e">
        <f>AVERAGE(C88:D88)</f>
        <v>#DIV/0!</v>
      </c>
      <c r="F88" s="2"/>
      <c r="G88" s="2"/>
      <c r="H88" s="2"/>
      <c r="I88" s="2"/>
      <c r="J88" s="2"/>
      <c r="K88" s="2"/>
      <c r="L88" s="1"/>
      <c r="M88" s="1"/>
      <c r="O88" s="14"/>
      <c r="P88" s="14"/>
      <c r="Q88" s="14"/>
      <c r="R88" s="14"/>
      <c r="S88" s="14"/>
      <c r="T88" s="14"/>
      <c r="U88" s="14"/>
      <c r="V88" s="14"/>
      <c r="W88" s="14"/>
    </row>
    <row r="89" spans="2:23" ht="15" customHeight="1" x14ac:dyDescent="0.3">
      <c r="B89" s="2">
        <v>1</v>
      </c>
      <c r="C89" s="82">
        <v>31</v>
      </c>
      <c r="D89" s="82">
        <v>19</v>
      </c>
      <c r="E89" s="82">
        <f t="shared" ref="E89:E119" si="2">AVERAGE(C89:D89)</f>
        <v>25</v>
      </c>
      <c r="F89" s="82"/>
      <c r="G89" s="82"/>
      <c r="H89" s="82">
        <v>22.5</v>
      </c>
      <c r="I89" s="82">
        <v>23</v>
      </c>
      <c r="J89" s="82">
        <v>21</v>
      </c>
      <c r="K89" s="82">
        <v>83</v>
      </c>
      <c r="L89" s="89">
        <v>0</v>
      </c>
      <c r="M89" s="89">
        <v>3.5385704175513091</v>
      </c>
      <c r="O89" s="14"/>
      <c r="P89" s="14"/>
      <c r="Q89" s="14"/>
      <c r="R89" s="14"/>
      <c r="S89" s="18" t="s">
        <v>24</v>
      </c>
      <c r="T89" s="19"/>
      <c r="U89" s="19"/>
      <c r="V89" s="19"/>
      <c r="W89" s="14"/>
    </row>
    <row r="90" spans="2:23" ht="15" customHeight="1" x14ac:dyDescent="0.3">
      <c r="B90" s="2">
        <v>2</v>
      </c>
      <c r="C90" s="82">
        <v>31</v>
      </c>
      <c r="D90" s="82">
        <v>20</v>
      </c>
      <c r="E90" s="82">
        <f t="shared" si="2"/>
        <v>25.5</v>
      </c>
      <c r="F90" s="82"/>
      <c r="G90" s="82"/>
      <c r="H90" s="82">
        <v>23</v>
      </c>
      <c r="I90" s="82">
        <v>23</v>
      </c>
      <c r="J90" s="82">
        <v>21</v>
      </c>
      <c r="K90" s="82">
        <v>81</v>
      </c>
      <c r="L90" s="89">
        <v>0</v>
      </c>
      <c r="M90" s="89">
        <v>3.6270346779900922</v>
      </c>
      <c r="O90" s="14"/>
      <c r="P90" s="14"/>
      <c r="Q90" s="14"/>
      <c r="R90" s="14"/>
      <c r="S90" s="20" t="s">
        <v>23</v>
      </c>
      <c r="T90" s="19"/>
      <c r="U90" s="19"/>
      <c r="V90" s="19"/>
      <c r="W90" s="14"/>
    </row>
    <row r="91" spans="2:23" ht="15" customHeight="1" x14ac:dyDescent="0.25">
      <c r="B91" s="2">
        <v>3</v>
      </c>
      <c r="C91" s="82">
        <v>32</v>
      </c>
      <c r="D91" s="82">
        <v>21</v>
      </c>
      <c r="E91" s="82">
        <f t="shared" si="2"/>
        <v>26.5</v>
      </c>
      <c r="F91" s="82"/>
      <c r="G91" s="82"/>
      <c r="H91" s="82">
        <v>23</v>
      </c>
      <c r="I91" s="82">
        <v>24</v>
      </c>
      <c r="J91" s="82">
        <v>23</v>
      </c>
      <c r="K91" s="82">
        <v>91</v>
      </c>
      <c r="L91" s="89">
        <v>0</v>
      </c>
      <c r="M91" s="89">
        <v>3.7154989384288748</v>
      </c>
      <c r="O91" s="14"/>
      <c r="P91" s="14"/>
      <c r="Q91" s="14"/>
      <c r="R91" s="14"/>
      <c r="S91" s="14"/>
      <c r="T91" s="14"/>
      <c r="U91" s="14"/>
      <c r="V91" s="14"/>
      <c r="W91" s="14"/>
    </row>
    <row r="92" spans="2:23" ht="15" customHeight="1" x14ac:dyDescent="0.25">
      <c r="B92" s="2">
        <v>4</v>
      </c>
      <c r="C92" s="82">
        <v>33</v>
      </c>
      <c r="D92" s="82">
        <v>22</v>
      </c>
      <c r="E92" s="82">
        <f t="shared" si="2"/>
        <v>27.5</v>
      </c>
      <c r="F92" s="82"/>
      <c r="G92" s="82"/>
      <c r="H92" s="82">
        <v>23</v>
      </c>
      <c r="I92" s="82">
        <v>25</v>
      </c>
      <c r="J92" s="82">
        <v>24</v>
      </c>
      <c r="K92" s="82">
        <v>92</v>
      </c>
      <c r="L92" s="89">
        <v>0</v>
      </c>
      <c r="M92" s="89">
        <v>3.6270346779900922</v>
      </c>
      <c r="O92" s="14"/>
      <c r="P92" s="14"/>
      <c r="Q92" s="14"/>
      <c r="R92" s="14"/>
      <c r="S92" s="14"/>
      <c r="T92" s="14"/>
      <c r="U92" s="14"/>
      <c r="V92" s="14"/>
      <c r="W92" s="14"/>
    </row>
    <row r="93" spans="2:23" ht="15" customHeight="1" x14ac:dyDescent="0.25">
      <c r="B93" s="2">
        <v>5</v>
      </c>
      <c r="C93" s="82">
        <v>34.5</v>
      </c>
      <c r="D93" s="82">
        <v>22</v>
      </c>
      <c r="E93" s="82">
        <f t="shared" si="2"/>
        <v>28.25</v>
      </c>
      <c r="F93" s="82"/>
      <c r="G93" s="82"/>
      <c r="H93" s="82">
        <v>23.5</v>
      </c>
      <c r="I93" s="82">
        <v>25</v>
      </c>
      <c r="J93" s="82">
        <v>24</v>
      </c>
      <c r="K93" s="82">
        <v>92</v>
      </c>
      <c r="L93" s="89">
        <v>0</v>
      </c>
      <c r="M93" s="89">
        <v>4.1578202406227884</v>
      </c>
      <c r="O93" s="14"/>
      <c r="P93" s="14"/>
      <c r="Q93" s="22"/>
      <c r="R93" s="21"/>
      <c r="S93" s="19"/>
      <c r="T93" s="19"/>
      <c r="U93" s="19"/>
      <c r="V93" s="14"/>
      <c r="W93" s="14"/>
    </row>
    <row r="94" spans="2:23" ht="15" customHeight="1" x14ac:dyDescent="0.25">
      <c r="B94" s="2">
        <v>6</v>
      </c>
      <c r="C94" s="82">
        <v>34</v>
      </c>
      <c r="D94" s="82">
        <v>19</v>
      </c>
      <c r="E94" s="82">
        <f t="shared" si="2"/>
        <v>26.5</v>
      </c>
      <c r="F94" s="82"/>
      <c r="G94" s="82"/>
      <c r="H94" s="82">
        <v>24</v>
      </c>
      <c r="I94" s="82">
        <v>26</v>
      </c>
      <c r="J94" s="82">
        <v>22</v>
      </c>
      <c r="K94" s="82">
        <v>69</v>
      </c>
      <c r="L94" s="89">
        <v>0</v>
      </c>
      <c r="M94" s="89">
        <v>3.6270346779900922</v>
      </c>
      <c r="O94" s="14"/>
      <c r="P94" s="14"/>
      <c r="Q94" s="22"/>
      <c r="R94" s="19"/>
      <c r="S94" s="19"/>
      <c r="T94" s="19"/>
      <c r="U94" s="19"/>
      <c r="V94" s="14"/>
      <c r="W94" s="14"/>
    </row>
    <row r="95" spans="2:23" ht="15" customHeight="1" x14ac:dyDescent="0.25">
      <c r="B95" s="2">
        <v>7</v>
      </c>
      <c r="C95" s="82">
        <v>33</v>
      </c>
      <c r="D95" s="82">
        <v>18</v>
      </c>
      <c r="E95" s="82">
        <f t="shared" si="2"/>
        <v>25.5</v>
      </c>
      <c r="F95" s="82"/>
      <c r="G95" s="82"/>
      <c r="H95" s="82">
        <v>23</v>
      </c>
      <c r="I95" s="82">
        <v>25</v>
      </c>
      <c r="J95" s="82">
        <v>24</v>
      </c>
      <c r="K95" s="82">
        <v>92</v>
      </c>
      <c r="L95" s="89">
        <v>0</v>
      </c>
      <c r="M95" s="89">
        <v>4.4232130219391363</v>
      </c>
      <c r="O95" s="14"/>
      <c r="P95" s="14"/>
      <c r="Q95" s="14"/>
      <c r="R95" s="14"/>
      <c r="S95" s="14"/>
      <c r="T95" s="14"/>
      <c r="U95" s="14"/>
      <c r="V95" s="14"/>
      <c r="W95" s="14"/>
    </row>
    <row r="96" spans="2:23" ht="15" customHeight="1" x14ac:dyDescent="0.25">
      <c r="B96" s="2">
        <v>8</v>
      </c>
      <c r="C96" s="82">
        <v>33</v>
      </c>
      <c r="D96" s="82">
        <v>13</v>
      </c>
      <c r="E96" s="82">
        <f t="shared" si="2"/>
        <v>23</v>
      </c>
      <c r="F96" s="82"/>
      <c r="G96" s="82"/>
      <c r="H96" s="82">
        <v>22</v>
      </c>
      <c r="I96" s="82">
        <v>22</v>
      </c>
      <c r="J96" s="82">
        <v>20</v>
      </c>
      <c r="K96" s="82">
        <v>82</v>
      </c>
      <c r="L96" s="89">
        <v>0</v>
      </c>
      <c r="M96" s="89">
        <v>4.6001415428167016</v>
      </c>
      <c r="O96" s="14"/>
      <c r="P96" s="14"/>
      <c r="Q96" s="14"/>
      <c r="R96" s="14"/>
      <c r="S96" s="14"/>
      <c r="T96" s="14"/>
      <c r="U96" s="14"/>
      <c r="V96" s="14"/>
      <c r="W96" s="14"/>
    </row>
    <row r="97" spans="2:23" ht="15" customHeight="1" x14ac:dyDescent="0.25">
      <c r="B97" s="2">
        <v>9</v>
      </c>
      <c r="C97" s="82">
        <v>32.5</v>
      </c>
      <c r="D97" s="82">
        <v>14</v>
      </c>
      <c r="E97" s="82">
        <f t="shared" si="2"/>
        <v>23.25</v>
      </c>
      <c r="F97" s="82"/>
      <c r="G97" s="82"/>
      <c r="H97" s="82">
        <v>22.5</v>
      </c>
      <c r="I97" s="82">
        <v>26</v>
      </c>
      <c r="J97" s="82">
        <v>22</v>
      </c>
      <c r="K97" s="82">
        <v>69</v>
      </c>
      <c r="L97" s="89">
        <v>0</v>
      </c>
      <c r="M97" s="89">
        <v>4.6886058032554851</v>
      </c>
      <c r="O97" s="14"/>
      <c r="P97" s="14"/>
      <c r="Q97" s="14"/>
      <c r="R97" s="14"/>
      <c r="S97" s="14"/>
      <c r="T97" s="14"/>
      <c r="U97" s="14"/>
      <c r="V97" s="14"/>
      <c r="W97" s="14"/>
    </row>
    <row r="98" spans="2:23" ht="15" customHeight="1" x14ac:dyDescent="0.25">
      <c r="B98" s="2">
        <v>10</v>
      </c>
      <c r="C98" s="82">
        <v>33</v>
      </c>
      <c r="D98" s="82">
        <v>15</v>
      </c>
      <c r="E98" s="82">
        <f t="shared" si="2"/>
        <v>24</v>
      </c>
      <c r="F98" s="82"/>
      <c r="G98" s="82"/>
      <c r="H98" s="82">
        <v>22</v>
      </c>
      <c r="I98" s="82">
        <v>23</v>
      </c>
      <c r="J98" s="82">
        <v>21</v>
      </c>
      <c r="K98" s="82">
        <v>81</v>
      </c>
      <c r="L98" s="89">
        <v>0</v>
      </c>
      <c r="M98" s="89">
        <v>4.511677282377919</v>
      </c>
      <c r="O98" s="14"/>
      <c r="P98" s="14"/>
      <c r="Q98" s="14"/>
      <c r="R98" s="14"/>
      <c r="S98" s="14"/>
      <c r="T98" s="14"/>
      <c r="U98" s="14"/>
      <c r="V98" s="14"/>
      <c r="W98" s="14"/>
    </row>
    <row r="99" spans="2:23" ht="15" customHeight="1" x14ac:dyDescent="0.25">
      <c r="B99" s="2">
        <v>11</v>
      </c>
      <c r="C99" s="82">
        <v>32</v>
      </c>
      <c r="D99" s="82">
        <v>15</v>
      </c>
      <c r="E99" s="82">
        <f t="shared" si="2"/>
        <v>23.5</v>
      </c>
      <c r="F99" s="82"/>
      <c r="G99" s="82"/>
      <c r="H99" s="82">
        <v>22</v>
      </c>
      <c r="I99" s="82">
        <v>25</v>
      </c>
      <c r="J99" s="82">
        <v>21</v>
      </c>
      <c r="K99" s="82">
        <v>68</v>
      </c>
      <c r="L99" s="89">
        <v>0</v>
      </c>
      <c r="M99" s="89">
        <v>4.6886058032554851</v>
      </c>
      <c r="O99" s="14"/>
      <c r="P99" s="14"/>
      <c r="Q99" s="14"/>
      <c r="R99" s="14"/>
      <c r="S99" s="14"/>
      <c r="T99" s="14"/>
      <c r="U99" s="14"/>
      <c r="V99" s="14"/>
      <c r="W99" s="14"/>
    </row>
    <row r="100" spans="2:23" ht="15" customHeight="1" x14ac:dyDescent="0.25">
      <c r="B100" s="2">
        <v>12</v>
      </c>
      <c r="C100" s="82">
        <v>34</v>
      </c>
      <c r="D100" s="82">
        <v>15</v>
      </c>
      <c r="E100" s="82">
        <f t="shared" si="2"/>
        <v>24.5</v>
      </c>
      <c r="F100" s="82"/>
      <c r="G100" s="82"/>
      <c r="H100" s="82">
        <v>22</v>
      </c>
      <c r="I100" s="82">
        <v>25</v>
      </c>
      <c r="J100" s="82">
        <v>22</v>
      </c>
      <c r="K100" s="82">
        <v>76</v>
      </c>
      <c r="L100" s="89">
        <v>0</v>
      </c>
      <c r="M100" s="89">
        <v>4.7770700636942678</v>
      </c>
      <c r="O100" s="14"/>
      <c r="P100" s="14"/>
      <c r="Q100" s="14"/>
      <c r="R100" s="14"/>
      <c r="S100" s="14"/>
      <c r="T100" s="14"/>
      <c r="U100" s="14"/>
      <c r="V100" s="14"/>
      <c r="W100" s="14"/>
    </row>
    <row r="101" spans="2:23" ht="15" customHeight="1" x14ac:dyDescent="0.25">
      <c r="B101" s="2">
        <v>13</v>
      </c>
      <c r="C101" s="82">
        <v>34</v>
      </c>
      <c r="D101" s="82">
        <v>20</v>
      </c>
      <c r="E101" s="82">
        <f t="shared" si="2"/>
        <v>27</v>
      </c>
      <c r="F101" s="82"/>
      <c r="G101" s="82"/>
      <c r="H101" s="82">
        <v>23</v>
      </c>
      <c r="I101" s="82">
        <v>26</v>
      </c>
      <c r="J101" s="82">
        <v>24</v>
      </c>
      <c r="K101" s="82">
        <v>84</v>
      </c>
      <c r="L101" s="89">
        <v>0</v>
      </c>
      <c r="M101" s="89">
        <v>3.5385704175513091</v>
      </c>
      <c r="O101" s="14"/>
      <c r="P101" s="14"/>
      <c r="Q101" s="14"/>
      <c r="R101" s="14"/>
      <c r="S101" s="14"/>
      <c r="T101" s="14"/>
      <c r="U101" s="14"/>
      <c r="V101" s="14"/>
      <c r="W101" s="14"/>
    </row>
    <row r="102" spans="2:23" ht="15" customHeight="1" x14ac:dyDescent="0.25">
      <c r="B102" s="2">
        <v>14</v>
      </c>
      <c r="C102" s="82">
        <v>34</v>
      </c>
      <c r="D102" s="82">
        <v>19</v>
      </c>
      <c r="E102" s="82">
        <f t="shared" si="2"/>
        <v>26.5</v>
      </c>
      <c r="F102" s="82"/>
      <c r="G102" s="82"/>
      <c r="H102" s="82">
        <v>23</v>
      </c>
      <c r="I102" s="82">
        <v>25</v>
      </c>
      <c r="J102" s="82">
        <v>23</v>
      </c>
      <c r="K102" s="82">
        <v>84</v>
      </c>
      <c r="L102" s="89">
        <v>0</v>
      </c>
      <c r="M102" s="89">
        <v>4.4232130219391363</v>
      </c>
      <c r="O102" s="70" t="s">
        <v>45</v>
      </c>
      <c r="P102" s="14"/>
      <c r="Q102" s="14"/>
      <c r="R102" s="14"/>
      <c r="S102" s="14"/>
      <c r="T102" s="14"/>
      <c r="U102" s="14"/>
      <c r="V102" s="14"/>
      <c r="W102" s="14"/>
    </row>
    <row r="103" spans="2:23" ht="15" customHeight="1" x14ac:dyDescent="0.25">
      <c r="B103" s="2">
        <v>15</v>
      </c>
      <c r="C103" s="82">
        <v>32</v>
      </c>
      <c r="D103" s="82">
        <v>21</v>
      </c>
      <c r="E103" s="82">
        <f t="shared" si="2"/>
        <v>26.5</v>
      </c>
      <c r="F103" s="82"/>
      <c r="G103" s="82"/>
      <c r="H103" s="82">
        <v>23</v>
      </c>
      <c r="I103" s="82">
        <v>25</v>
      </c>
      <c r="J103" s="82">
        <v>24</v>
      </c>
      <c r="K103" s="82">
        <v>92</v>
      </c>
      <c r="L103" s="89">
        <v>0</v>
      </c>
      <c r="M103" s="89">
        <v>3.3616418966737438</v>
      </c>
      <c r="O103" s="70" t="s">
        <v>46</v>
      </c>
      <c r="P103" s="14"/>
      <c r="Q103" s="14"/>
      <c r="R103" s="14"/>
      <c r="S103" s="14"/>
      <c r="T103" s="14"/>
      <c r="U103" s="14"/>
      <c r="V103" s="14"/>
      <c r="W103" s="14"/>
    </row>
    <row r="104" spans="2:23" ht="15" customHeight="1" x14ac:dyDescent="0.25">
      <c r="B104" s="2">
        <v>16</v>
      </c>
      <c r="C104" s="82">
        <v>33.5</v>
      </c>
      <c r="D104" s="82">
        <v>21</v>
      </c>
      <c r="E104" s="82">
        <f t="shared" si="2"/>
        <v>27.25</v>
      </c>
      <c r="F104" s="82"/>
      <c r="G104" s="82"/>
      <c r="H104" s="82">
        <v>23</v>
      </c>
      <c r="I104" s="82">
        <v>26</v>
      </c>
      <c r="J104" s="82">
        <v>25</v>
      </c>
      <c r="K104" s="82">
        <v>92</v>
      </c>
      <c r="L104" s="89">
        <v>0</v>
      </c>
      <c r="M104" s="89">
        <v>3.7154989384288748</v>
      </c>
      <c r="O104" s="70" t="s">
        <v>47</v>
      </c>
      <c r="P104" s="14"/>
      <c r="Q104" s="14"/>
      <c r="R104" s="14"/>
      <c r="S104" s="14"/>
      <c r="T104" s="14"/>
      <c r="U104" s="14"/>
      <c r="V104" s="14"/>
      <c r="W104" s="14"/>
    </row>
    <row r="105" spans="2:23" ht="15" customHeight="1" x14ac:dyDescent="0.25">
      <c r="B105" s="2">
        <v>17</v>
      </c>
      <c r="C105" s="82">
        <v>32</v>
      </c>
      <c r="D105" s="82">
        <v>22</v>
      </c>
      <c r="E105" s="82">
        <f t="shared" si="2"/>
        <v>27</v>
      </c>
      <c r="F105" s="82"/>
      <c r="G105" s="82"/>
      <c r="H105" s="82">
        <v>24</v>
      </c>
      <c r="I105" s="82">
        <v>26</v>
      </c>
      <c r="J105" s="82">
        <v>23</v>
      </c>
      <c r="K105" s="82">
        <v>76</v>
      </c>
      <c r="L105" s="89">
        <v>0</v>
      </c>
      <c r="M105" s="89">
        <v>3.2731776362349612</v>
      </c>
      <c r="O105" s="14"/>
      <c r="P105" s="14"/>
      <c r="Q105" s="14"/>
      <c r="R105" s="14"/>
      <c r="S105" s="14"/>
      <c r="T105" s="14"/>
      <c r="U105" s="14"/>
      <c r="V105" s="14"/>
      <c r="W105" s="14"/>
    </row>
    <row r="106" spans="2:23" ht="15" customHeight="1" x14ac:dyDescent="0.25">
      <c r="B106" s="2">
        <v>18</v>
      </c>
      <c r="C106" s="82">
        <v>34</v>
      </c>
      <c r="D106" s="82">
        <v>21</v>
      </c>
      <c r="E106" s="82">
        <f t="shared" si="2"/>
        <v>27.5</v>
      </c>
      <c r="F106" s="82"/>
      <c r="G106" s="82"/>
      <c r="H106" s="82">
        <v>24</v>
      </c>
      <c r="I106" s="82">
        <v>26</v>
      </c>
      <c r="J106" s="82">
        <v>25</v>
      </c>
      <c r="K106" s="82">
        <v>92</v>
      </c>
      <c r="L106" s="89">
        <v>0</v>
      </c>
      <c r="M106" s="89">
        <v>3.9808917197452227</v>
      </c>
    </row>
    <row r="107" spans="2:23" ht="15" customHeight="1" x14ac:dyDescent="0.25">
      <c r="B107" s="2">
        <v>19</v>
      </c>
      <c r="C107" s="82">
        <v>34</v>
      </c>
      <c r="D107" s="82">
        <v>20</v>
      </c>
      <c r="E107" s="82">
        <f t="shared" si="2"/>
        <v>27</v>
      </c>
      <c r="F107" s="82"/>
      <c r="G107" s="82"/>
      <c r="H107" s="82">
        <v>23.5</v>
      </c>
      <c r="I107" s="82">
        <v>25</v>
      </c>
      <c r="J107" s="82">
        <v>24</v>
      </c>
      <c r="K107" s="82">
        <v>92</v>
      </c>
      <c r="L107" s="89">
        <v>0</v>
      </c>
      <c r="M107" s="89">
        <v>3.8924274593064401</v>
      </c>
    </row>
    <row r="108" spans="2:23" ht="15" customHeight="1" x14ac:dyDescent="0.25">
      <c r="B108" s="2">
        <v>20</v>
      </c>
      <c r="C108" s="82">
        <v>34.5</v>
      </c>
      <c r="D108" s="82">
        <v>19</v>
      </c>
      <c r="E108" s="82">
        <f t="shared" si="2"/>
        <v>26.75</v>
      </c>
      <c r="F108" s="82"/>
      <c r="G108" s="82"/>
      <c r="H108" s="82">
        <v>23</v>
      </c>
      <c r="I108" s="82">
        <v>28</v>
      </c>
      <c r="J108" s="82">
        <v>26</v>
      </c>
      <c r="K108" s="82">
        <v>85</v>
      </c>
      <c r="L108" s="89">
        <v>0</v>
      </c>
      <c r="M108" s="89">
        <v>3.9808917197452227</v>
      </c>
    </row>
    <row r="109" spans="2:23" ht="15" customHeight="1" x14ac:dyDescent="0.25">
      <c r="B109" s="2">
        <v>21</v>
      </c>
      <c r="C109" s="82">
        <v>35</v>
      </c>
      <c r="D109" s="82">
        <v>19</v>
      </c>
      <c r="E109" s="82">
        <f t="shared" si="2"/>
        <v>27</v>
      </c>
      <c r="F109" s="82"/>
      <c r="G109" s="82"/>
      <c r="H109" s="82">
        <v>24</v>
      </c>
      <c r="I109" s="82">
        <v>26</v>
      </c>
      <c r="J109" s="82">
        <v>22</v>
      </c>
      <c r="K109" s="82">
        <v>69</v>
      </c>
      <c r="L109" s="89">
        <v>0</v>
      </c>
      <c r="M109" s="89">
        <v>4.7770700636942678</v>
      </c>
    </row>
    <row r="110" spans="2:23" ht="15" customHeight="1" x14ac:dyDescent="0.25">
      <c r="B110" s="2">
        <v>22</v>
      </c>
      <c r="C110" s="82">
        <v>34</v>
      </c>
      <c r="D110" s="82">
        <v>20</v>
      </c>
      <c r="E110" s="82">
        <f t="shared" si="2"/>
        <v>27</v>
      </c>
      <c r="F110" s="82"/>
      <c r="G110" s="82"/>
      <c r="H110" s="82">
        <v>24</v>
      </c>
      <c r="I110" s="82">
        <v>26</v>
      </c>
      <c r="J110" s="82">
        <v>24</v>
      </c>
      <c r="K110" s="82">
        <v>84</v>
      </c>
      <c r="L110" s="89">
        <v>0</v>
      </c>
      <c r="M110" s="89">
        <v>4.4232130219391363</v>
      </c>
    </row>
    <row r="111" spans="2:23" ht="15" customHeight="1" x14ac:dyDescent="0.25">
      <c r="B111" s="2">
        <v>23</v>
      </c>
      <c r="C111" s="82">
        <v>34</v>
      </c>
      <c r="D111" s="82">
        <v>22</v>
      </c>
      <c r="E111" s="82">
        <f t="shared" si="2"/>
        <v>28</v>
      </c>
      <c r="F111" s="82"/>
      <c r="G111" s="82"/>
      <c r="H111" s="82">
        <v>25</v>
      </c>
      <c r="I111" s="82">
        <v>27</v>
      </c>
      <c r="J111" s="82">
        <v>25</v>
      </c>
      <c r="K111" s="82">
        <v>84</v>
      </c>
      <c r="L111" s="89">
        <v>0</v>
      </c>
      <c r="M111" s="89">
        <v>4.2462845010615711</v>
      </c>
    </row>
    <row r="112" spans="2:23" ht="15" customHeight="1" x14ac:dyDescent="0.25">
      <c r="B112" s="2">
        <v>24</v>
      </c>
      <c r="C112" s="82">
        <v>34.5</v>
      </c>
      <c r="D112" s="82">
        <v>21</v>
      </c>
      <c r="E112" s="82">
        <f t="shared" si="2"/>
        <v>27.75</v>
      </c>
      <c r="F112" s="82"/>
      <c r="G112" s="82"/>
      <c r="H112" s="82">
        <v>25</v>
      </c>
      <c r="I112" s="82">
        <v>28</v>
      </c>
      <c r="J112" s="82">
        <v>25</v>
      </c>
      <c r="K112" s="82">
        <v>92</v>
      </c>
      <c r="L112" s="89">
        <v>0</v>
      </c>
      <c r="M112" s="89">
        <v>4.3347487615003537</v>
      </c>
    </row>
    <row r="113" spans="2:23" ht="15" customHeight="1" x14ac:dyDescent="0.25">
      <c r="B113" s="2">
        <v>25</v>
      </c>
      <c r="C113" s="82">
        <v>34</v>
      </c>
      <c r="D113" s="82">
        <v>23</v>
      </c>
      <c r="E113" s="82">
        <f t="shared" si="2"/>
        <v>28.5</v>
      </c>
      <c r="F113" s="82"/>
      <c r="G113" s="82"/>
      <c r="H113" s="82">
        <v>25</v>
      </c>
      <c r="I113" s="82">
        <v>28</v>
      </c>
      <c r="J113" s="82">
        <v>26</v>
      </c>
      <c r="K113" s="82">
        <v>85</v>
      </c>
      <c r="L113" s="89">
        <v>0</v>
      </c>
      <c r="M113" s="89">
        <v>3.8924274593064401</v>
      </c>
    </row>
    <row r="114" spans="2:23" ht="15" customHeight="1" x14ac:dyDescent="0.25">
      <c r="B114" s="2">
        <v>26</v>
      </c>
      <c r="C114" s="82">
        <v>33</v>
      </c>
      <c r="D114" s="82">
        <v>21</v>
      </c>
      <c r="E114" s="82">
        <f t="shared" si="2"/>
        <v>27</v>
      </c>
      <c r="F114" s="82"/>
      <c r="G114" s="82"/>
      <c r="H114" s="82">
        <v>25</v>
      </c>
      <c r="I114" s="82">
        <v>26</v>
      </c>
      <c r="J114" s="82">
        <v>23</v>
      </c>
      <c r="K114" s="82">
        <v>76</v>
      </c>
      <c r="L114" s="89">
        <v>9.4155844155844157</v>
      </c>
      <c r="M114" s="89">
        <v>4.9923713936452794</v>
      </c>
    </row>
    <row r="115" spans="2:23" ht="15" customHeight="1" x14ac:dyDescent="0.25">
      <c r="B115" s="2">
        <v>27</v>
      </c>
      <c r="C115" s="82">
        <v>33</v>
      </c>
      <c r="D115" s="82">
        <v>20</v>
      </c>
      <c r="E115" s="82">
        <f t="shared" si="2"/>
        <v>26.5</v>
      </c>
      <c r="F115" s="82"/>
      <c r="G115" s="82"/>
      <c r="H115" s="82">
        <v>24</v>
      </c>
      <c r="I115" s="82">
        <v>23</v>
      </c>
      <c r="J115" s="82">
        <v>22</v>
      </c>
      <c r="K115" s="82">
        <v>91</v>
      </c>
      <c r="L115" s="89">
        <v>16.233766233766232</v>
      </c>
      <c r="M115" s="89">
        <v>5.6180549811123051</v>
      </c>
    </row>
    <row r="116" spans="2:23" ht="15" customHeight="1" x14ac:dyDescent="0.25">
      <c r="B116" s="2">
        <v>28</v>
      </c>
      <c r="C116" s="82">
        <v>32</v>
      </c>
      <c r="D116" s="82">
        <v>22</v>
      </c>
      <c r="E116" s="82">
        <f t="shared" si="2"/>
        <v>27</v>
      </c>
      <c r="F116" s="82"/>
      <c r="G116" s="82"/>
      <c r="H116" s="82">
        <v>26</v>
      </c>
      <c r="I116" s="82">
        <v>25</v>
      </c>
      <c r="J116" s="82">
        <v>24</v>
      </c>
      <c r="K116" s="82">
        <v>91</v>
      </c>
      <c r="L116" s="89">
        <v>0</v>
      </c>
      <c r="M116" s="89">
        <v>3.2731776362349612</v>
      </c>
    </row>
    <row r="117" spans="2:23" ht="15" customHeight="1" x14ac:dyDescent="0.25">
      <c r="B117" s="2">
        <v>29</v>
      </c>
      <c r="C117" s="82">
        <v>32</v>
      </c>
      <c r="D117" s="82">
        <v>24</v>
      </c>
      <c r="E117" s="82">
        <f t="shared" si="2"/>
        <v>28</v>
      </c>
      <c r="F117" s="82"/>
      <c r="G117" s="82"/>
      <c r="H117" s="82">
        <v>26</v>
      </c>
      <c r="I117" s="82">
        <v>26</v>
      </c>
      <c r="J117" s="82">
        <v>25</v>
      </c>
      <c r="K117" s="82">
        <v>92</v>
      </c>
      <c r="L117" s="89">
        <v>0</v>
      </c>
      <c r="M117" s="89">
        <v>3.1847133757961785</v>
      </c>
    </row>
    <row r="118" spans="2:23" ht="15" customHeight="1" x14ac:dyDescent="0.25">
      <c r="B118" s="2">
        <v>30</v>
      </c>
      <c r="C118" s="82">
        <v>32</v>
      </c>
      <c r="D118" s="82">
        <v>22</v>
      </c>
      <c r="E118" s="82">
        <f t="shared" si="2"/>
        <v>27</v>
      </c>
      <c r="F118" s="82"/>
      <c r="G118" s="82"/>
      <c r="H118" s="82">
        <v>26</v>
      </c>
      <c r="I118" s="82">
        <v>25</v>
      </c>
      <c r="J118" s="82">
        <v>23</v>
      </c>
      <c r="K118" s="82">
        <v>84</v>
      </c>
      <c r="L118" s="89">
        <v>0</v>
      </c>
      <c r="M118" s="89">
        <v>3.5385704175513091</v>
      </c>
    </row>
    <row r="119" spans="2:23" ht="15" customHeight="1" x14ac:dyDescent="0.25">
      <c r="B119" s="2">
        <v>31</v>
      </c>
      <c r="C119" s="82">
        <v>32.5</v>
      </c>
      <c r="D119" s="82">
        <v>18</v>
      </c>
      <c r="E119" s="82">
        <f t="shared" si="2"/>
        <v>25.25</v>
      </c>
      <c r="F119" s="82"/>
      <c r="G119" s="82"/>
      <c r="H119" s="82">
        <v>25</v>
      </c>
      <c r="I119" s="82">
        <v>25</v>
      </c>
      <c r="J119" s="82">
        <v>24</v>
      </c>
      <c r="K119" s="82">
        <v>92</v>
      </c>
      <c r="L119" s="89">
        <v>5.19</v>
      </c>
      <c r="M119" s="89">
        <v>2.98</v>
      </c>
    </row>
    <row r="120" spans="2:23" ht="15" customHeight="1" x14ac:dyDescent="0.25">
      <c r="B120" s="2" t="s">
        <v>12</v>
      </c>
      <c r="C120" s="83"/>
      <c r="D120" s="83"/>
      <c r="E120" s="83"/>
      <c r="F120" s="83"/>
      <c r="G120" s="83"/>
      <c r="H120" s="83"/>
      <c r="I120" s="83"/>
      <c r="J120" s="83"/>
      <c r="K120" s="90" t="s">
        <v>29</v>
      </c>
      <c r="L120" s="91">
        <f>SUM(L89:L119)</f>
        <v>30.839350649350649</v>
      </c>
      <c r="M120" s="91">
        <f>SUM(M89:M119)</f>
        <v>125.40925156937897</v>
      </c>
    </row>
    <row r="121" spans="2:23" ht="15" customHeight="1" x14ac:dyDescent="0.25">
      <c r="B121" s="23" t="s">
        <v>13</v>
      </c>
    </row>
    <row r="126" spans="2:23" ht="15" customHeight="1" x14ac:dyDescent="0.25">
      <c r="B126" s="23" t="s">
        <v>0</v>
      </c>
    </row>
    <row r="127" spans="2:23" ht="15" customHeight="1" x14ac:dyDescent="0.25">
      <c r="B127" s="23"/>
    </row>
    <row r="128" spans="2:23" ht="33.75" customHeight="1" x14ac:dyDescent="0.25">
      <c r="B128" s="7">
        <v>43191</v>
      </c>
      <c r="C128" s="78" t="s">
        <v>18</v>
      </c>
      <c r="D128" s="79"/>
      <c r="E128" s="79"/>
      <c r="F128" s="78" t="s">
        <v>19</v>
      </c>
      <c r="G128" s="78"/>
      <c r="H128" s="78"/>
      <c r="I128" s="78" t="s">
        <v>20</v>
      </c>
      <c r="J128" s="79"/>
      <c r="K128" s="6" t="s">
        <v>1</v>
      </c>
      <c r="L128" s="6" t="s">
        <v>2</v>
      </c>
      <c r="M128" s="6" t="s">
        <v>16</v>
      </c>
      <c r="O128" s="14"/>
      <c r="P128" s="15"/>
      <c r="Q128" s="15"/>
      <c r="R128" s="15"/>
      <c r="S128" s="16" t="s">
        <v>22</v>
      </c>
      <c r="T128" s="15"/>
      <c r="U128" s="15"/>
      <c r="V128" s="15"/>
      <c r="W128" s="14"/>
    </row>
    <row r="129" spans="2:23" ht="30" customHeight="1" x14ac:dyDescent="0.25">
      <c r="B129" s="6" t="s">
        <v>3</v>
      </c>
      <c r="C129" s="6" t="s">
        <v>4</v>
      </c>
      <c r="D129" s="6" t="s">
        <v>5</v>
      </c>
      <c r="E129" s="6" t="s">
        <v>6</v>
      </c>
      <c r="F129" s="6" t="s">
        <v>7</v>
      </c>
      <c r="G129" s="6" t="s">
        <v>8</v>
      </c>
      <c r="H129" s="6" t="s">
        <v>9</v>
      </c>
      <c r="I129" s="6" t="s">
        <v>14</v>
      </c>
      <c r="J129" s="6" t="s">
        <v>10</v>
      </c>
      <c r="K129" s="6" t="s">
        <v>11</v>
      </c>
      <c r="L129" s="6" t="s">
        <v>15</v>
      </c>
      <c r="M129" s="6" t="s">
        <v>17</v>
      </c>
      <c r="O129" s="14"/>
      <c r="P129" s="15"/>
      <c r="Q129" s="15"/>
      <c r="R129" s="15"/>
      <c r="S129" s="17" t="s">
        <v>21</v>
      </c>
      <c r="T129" s="15"/>
      <c r="U129" s="15"/>
      <c r="V129" s="15"/>
      <c r="W129" s="14"/>
    </row>
    <row r="130" spans="2:23" ht="15" customHeight="1" x14ac:dyDescent="0.25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1"/>
      <c r="M130" s="1">
        <v>0</v>
      </c>
      <c r="O130" s="14"/>
      <c r="P130" s="14"/>
      <c r="Q130" s="14"/>
      <c r="R130" s="14"/>
      <c r="S130" s="14"/>
      <c r="T130" s="14"/>
      <c r="U130" s="14"/>
      <c r="V130" s="14"/>
      <c r="W130" s="14"/>
    </row>
    <row r="131" spans="2:23" ht="15" customHeight="1" x14ac:dyDescent="0.3">
      <c r="B131" s="2">
        <v>1</v>
      </c>
      <c r="C131" s="82">
        <v>28</v>
      </c>
      <c r="D131" s="82">
        <v>19</v>
      </c>
      <c r="E131" s="82">
        <f>AVERAGE(C131:D131)</f>
        <v>23.5</v>
      </c>
      <c r="F131" s="82"/>
      <c r="G131" s="82"/>
      <c r="H131" s="82">
        <v>25</v>
      </c>
      <c r="I131" s="82">
        <v>27</v>
      </c>
      <c r="J131" s="82">
        <v>23</v>
      </c>
      <c r="K131" s="82">
        <v>70</v>
      </c>
      <c r="L131" s="89">
        <v>7.4675324675324672</v>
      </c>
      <c r="M131" s="89">
        <v>7.0959825736895796</v>
      </c>
      <c r="O131" s="14"/>
      <c r="P131" s="14"/>
      <c r="Q131" s="14"/>
      <c r="R131" s="14"/>
      <c r="S131" s="18" t="s">
        <v>24</v>
      </c>
      <c r="T131" s="19"/>
      <c r="U131" s="19"/>
      <c r="V131" s="19"/>
      <c r="W131" s="14"/>
    </row>
    <row r="132" spans="2:23" ht="15" customHeight="1" x14ac:dyDescent="0.3">
      <c r="B132" s="2">
        <v>2</v>
      </c>
      <c r="C132" s="82">
        <v>34</v>
      </c>
      <c r="D132" s="82">
        <v>20</v>
      </c>
      <c r="E132" s="82">
        <f t="shared" ref="E132:E160" si="3">AVERAGE(C132:D132)</f>
        <v>27</v>
      </c>
      <c r="F132" s="82"/>
      <c r="G132" s="82"/>
      <c r="H132" s="82">
        <v>25</v>
      </c>
      <c r="I132" s="82">
        <v>25</v>
      </c>
      <c r="J132" s="82">
        <v>21</v>
      </c>
      <c r="K132" s="82">
        <v>68</v>
      </c>
      <c r="L132" s="89">
        <v>0</v>
      </c>
      <c r="M132" s="89">
        <v>5.0424628450106157</v>
      </c>
      <c r="O132" s="14"/>
      <c r="P132" s="14"/>
      <c r="Q132" s="14"/>
      <c r="R132" s="14"/>
      <c r="S132" s="20" t="s">
        <v>23</v>
      </c>
      <c r="T132" s="19"/>
      <c r="U132" s="19"/>
      <c r="V132" s="19"/>
      <c r="W132" s="14"/>
    </row>
    <row r="133" spans="2:23" ht="15" customHeight="1" x14ac:dyDescent="0.25">
      <c r="B133" s="2">
        <v>3</v>
      </c>
      <c r="C133" s="82">
        <v>31</v>
      </c>
      <c r="D133" s="82">
        <v>23</v>
      </c>
      <c r="E133" s="82">
        <f t="shared" si="3"/>
        <v>27</v>
      </c>
      <c r="F133" s="82"/>
      <c r="G133" s="82"/>
      <c r="H133" s="82">
        <v>26</v>
      </c>
      <c r="I133" s="82">
        <v>27</v>
      </c>
      <c r="J133" s="82">
        <v>25</v>
      </c>
      <c r="K133" s="82">
        <v>84</v>
      </c>
      <c r="L133" s="89">
        <v>0</v>
      </c>
      <c r="M133" s="89">
        <v>3.5385704175513091</v>
      </c>
      <c r="O133" s="14"/>
      <c r="P133" s="14"/>
      <c r="Q133" s="14"/>
      <c r="R133" s="14"/>
      <c r="S133" s="14"/>
      <c r="T133" s="14"/>
      <c r="U133" s="14"/>
      <c r="V133" s="14"/>
      <c r="W133" s="14"/>
    </row>
    <row r="134" spans="2:23" ht="15" customHeight="1" x14ac:dyDescent="0.25">
      <c r="B134" s="2">
        <v>4</v>
      </c>
      <c r="C134" s="82">
        <v>34</v>
      </c>
      <c r="D134" s="82">
        <v>21</v>
      </c>
      <c r="E134" s="82">
        <f t="shared" si="3"/>
        <v>27.5</v>
      </c>
      <c r="F134" s="82"/>
      <c r="G134" s="82"/>
      <c r="H134" s="82">
        <v>26</v>
      </c>
      <c r="I134" s="82">
        <v>25</v>
      </c>
      <c r="J134" s="82">
        <v>22</v>
      </c>
      <c r="K134" s="82">
        <v>76</v>
      </c>
      <c r="L134" s="89">
        <v>0</v>
      </c>
      <c r="M134" s="89">
        <v>4.2462845010615711</v>
      </c>
      <c r="O134" s="14"/>
      <c r="P134" s="14"/>
      <c r="Q134" s="14"/>
      <c r="R134" s="14"/>
      <c r="S134" s="14"/>
      <c r="T134" s="14"/>
      <c r="U134" s="14"/>
      <c r="V134" s="14"/>
      <c r="W134" s="14"/>
    </row>
    <row r="135" spans="2:23" ht="15" customHeight="1" x14ac:dyDescent="0.25">
      <c r="B135" s="2">
        <v>5</v>
      </c>
      <c r="C135" s="82">
        <v>34</v>
      </c>
      <c r="D135" s="82">
        <v>22</v>
      </c>
      <c r="E135" s="82">
        <f t="shared" si="3"/>
        <v>28</v>
      </c>
      <c r="F135" s="82"/>
      <c r="G135" s="82"/>
      <c r="H135" s="82">
        <v>26.5</v>
      </c>
      <c r="I135" s="82">
        <v>28</v>
      </c>
      <c r="J135" s="82">
        <v>26</v>
      </c>
      <c r="K135" s="82">
        <v>85</v>
      </c>
      <c r="L135" s="89">
        <v>0</v>
      </c>
      <c r="M135" s="89">
        <v>4.1578202406227884</v>
      </c>
      <c r="O135" s="14"/>
      <c r="P135" s="14"/>
      <c r="Q135" s="22"/>
      <c r="R135" s="21"/>
      <c r="S135" s="19"/>
      <c r="T135" s="19"/>
      <c r="U135" s="19"/>
      <c r="V135" s="14"/>
      <c r="W135" s="14"/>
    </row>
    <row r="136" spans="2:23" ht="15" customHeight="1" x14ac:dyDescent="0.25">
      <c r="B136" s="2">
        <v>6</v>
      </c>
      <c r="C136" s="82">
        <v>34.5</v>
      </c>
      <c r="D136" s="82">
        <v>22.5</v>
      </c>
      <c r="E136" s="82">
        <f t="shared" si="3"/>
        <v>28.5</v>
      </c>
      <c r="F136" s="82"/>
      <c r="G136" s="82"/>
      <c r="H136" s="82">
        <v>26</v>
      </c>
      <c r="I136" s="82">
        <v>25</v>
      </c>
      <c r="J136" s="82">
        <v>22</v>
      </c>
      <c r="K136" s="82">
        <v>76</v>
      </c>
      <c r="L136" s="89">
        <v>0</v>
      </c>
      <c r="M136" s="89">
        <v>4.2462845010615711</v>
      </c>
      <c r="O136" s="14"/>
      <c r="P136" s="14"/>
      <c r="Q136" s="22"/>
      <c r="R136" s="19"/>
      <c r="S136" s="19"/>
      <c r="T136" s="19"/>
      <c r="U136" s="19"/>
      <c r="V136" s="14"/>
      <c r="W136" s="14"/>
    </row>
    <row r="137" spans="2:23" ht="15" customHeight="1" x14ac:dyDescent="0.25">
      <c r="B137" s="2">
        <v>7</v>
      </c>
      <c r="C137" s="82">
        <v>30</v>
      </c>
      <c r="D137" s="82">
        <v>20</v>
      </c>
      <c r="E137" s="82">
        <f t="shared" si="3"/>
        <v>25</v>
      </c>
      <c r="F137" s="82"/>
      <c r="G137" s="82"/>
      <c r="H137" s="82">
        <v>25</v>
      </c>
      <c r="I137" s="82">
        <v>22</v>
      </c>
      <c r="J137" s="82">
        <v>20</v>
      </c>
      <c r="K137" s="82">
        <v>84</v>
      </c>
      <c r="L137" s="89">
        <v>41.558441558441558</v>
      </c>
      <c r="M137" s="89">
        <v>7.9420225917041165</v>
      </c>
      <c r="O137" s="14"/>
      <c r="P137" s="14"/>
      <c r="Q137" s="14"/>
      <c r="R137" s="14"/>
      <c r="S137" s="14"/>
      <c r="T137" s="14"/>
      <c r="U137" s="14"/>
      <c r="V137" s="14"/>
      <c r="W137" s="14"/>
    </row>
    <row r="138" spans="2:23" ht="15" customHeight="1" x14ac:dyDescent="0.25">
      <c r="B138" s="2">
        <v>8</v>
      </c>
      <c r="C138" s="82">
        <v>32</v>
      </c>
      <c r="D138" s="82">
        <v>21</v>
      </c>
      <c r="E138" s="82">
        <f t="shared" si="3"/>
        <v>26.5</v>
      </c>
      <c r="F138" s="82"/>
      <c r="G138" s="82"/>
      <c r="H138" s="82">
        <v>26</v>
      </c>
      <c r="I138" s="82">
        <v>23</v>
      </c>
      <c r="J138" s="82">
        <v>22</v>
      </c>
      <c r="K138" s="82">
        <v>91</v>
      </c>
      <c r="L138" s="89">
        <v>4.5454545454545459</v>
      </c>
      <c r="M138" s="89">
        <v>3.9262047223830665</v>
      </c>
      <c r="O138" s="14"/>
      <c r="P138" s="14"/>
      <c r="Q138" s="14"/>
      <c r="R138" s="14"/>
      <c r="S138" s="14"/>
      <c r="T138" s="14"/>
      <c r="U138" s="14"/>
      <c r="V138" s="14"/>
      <c r="W138" s="14"/>
    </row>
    <row r="139" spans="2:23" ht="15" customHeight="1" x14ac:dyDescent="0.25">
      <c r="B139" s="2">
        <v>9</v>
      </c>
      <c r="C139" s="82">
        <v>31.5</v>
      </c>
      <c r="D139" s="82">
        <v>22</v>
      </c>
      <c r="E139" s="82">
        <f t="shared" si="3"/>
        <v>26.75</v>
      </c>
      <c r="F139" s="82"/>
      <c r="G139" s="82"/>
      <c r="H139" s="82">
        <v>26</v>
      </c>
      <c r="I139" s="82">
        <v>26</v>
      </c>
      <c r="J139" s="82">
        <v>24</v>
      </c>
      <c r="K139" s="82">
        <v>84</v>
      </c>
      <c r="L139" s="89">
        <v>0</v>
      </c>
      <c r="M139" s="89">
        <v>3.5385704175513091</v>
      </c>
      <c r="O139" s="14"/>
      <c r="P139" s="14"/>
      <c r="Q139" s="14"/>
      <c r="R139" s="14"/>
      <c r="S139" s="14"/>
      <c r="T139" s="14"/>
      <c r="U139" s="14"/>
      <c r="V139" s="14"/>
      <c r="W139" s="14"/>
    </row>
    <row r="140" spans="2:23" ht="15" customHeight="1" x14ac:dyDescent="0.25">
      <c r="B140" s="2">
        <v>10</v>
      </c>
      <c r="C140" s="82">
        <v>34</v>
      </c>
      <c r="D140" s="82">
        <v>23</v>
      </c>
      <c r="E140" s="82">
        <f t="shared" si="3"/>
        <v>28.5</v>
      </c>
      <c r="F140" s="82"/>
      <c r="G140" s="82"/>
      <c r="H140" s="82">
        <v>26.5</v>
      </c>
      <c r="I140" s="82">
        <v>27</v>
      </c>
      <c r="J140" s="82">
        <v>24</v>
      </c>
      <c r="K140" s="82">
        <v>77</v>
      </c>
      <c r="L140" s="89">
        <v>0</v>
      </c>
      <c r="M140" s="89">
        <v>3.8924274593064401</v>
      </c>
      <c r="O140" s="14"/>
      <c r="P140" s="14"/>
      <c r="Q140" s="14"/>
      <c r="R140" s="14"/>
      <c r="S140" s="14"/>
      <c r="T140" s="14"/>
      <c r="U140" s="14"/>
      <c r="V140" s="14"/>
      <c r="W140" s="14"/>
    </row>
    <row r="141" spans="2:23" ht="15" customHeight="1" x14ac:dyDescent="0.25">
      <c r="B141" s="2">
        <v>11</v>
      </c>
      <c r="C141" s="82">
        <v>33</v>
      </c>
      <c r="D141" s="82">
        <v>23</v>
      </c>
      <c r="E141" s="82">
        <f t="shared" si="3"/>
        <v>28</v>
      </c>
      <c r="F141" s="82"/>
      <c r="G141" s="82"/>
      <c r="H141" s="82">
        <v>27</v>
      </c>
      <c r="I141" s="82">
        <v>27</v>
      </c>
      <c r="J141" s="82">
        <v>26</v>
      </c>
      <c r="K141" s="82">
        <v>92</v>
      </c>
      <c r="L141" s="89">
        <v>0</v>
      </c>
      <c r="M141" s="89">
        <v>4.4232130219391363</v>
      </c>
      <c r="O141" s="14"/>
      <c r="P141" s="14"/>
      <c r="Q141" s="14"/>
      <c r="R141" s="14"/>
      <c r="S141" s="14"/>
      <c r="T141" s="14"/>
      <c r="U141" s="14"/>
      <c r="V141" s="14"/>
      <c r="W141" s="14"/>
    </row>
    <row r="142" spans="2:23" ht="15" customHeight="1" x14ac:dyDescent="0.25">
      <c r="B142" s="2">
        <v>12</v>
      </c>
      <c r="C142" s="82">
        <v>33</v>
      </c>
      <c r="D142" s="82">
        <v>19</v>
      </c>
      <c r="E142" s="82">
        <f t="shared" si="3"/>
        <v>26</v>
      </c>
      <c r="F142" s="82"/>
      <c r="G142" s="82"/>
      <c r="H142" s="82">
        <v>26</v>
      </c>
      <c r="I142" s="82">
        <v>26</v>
      </c>
      <c r="J142" s="82">
        <v>25</v>
      </c>
      <c r="K142" s="82">
        <v>92</v>
      </c>
      <c r="L142" s="89">
        <v>25.974025974025974</v>
      </c>
      <c r="M142" s="89">
        <v>7.3965312818816003</v>
      </c>
      <c r="O142" s="14"/>
      <c r="P142" s="14"/>
      <c r="Q142" s="14"/>
      <c r="R142" s="14"/>
      <c r="S142" s="14"/>
      <c r="T142" s="14"/>
      <c r="U142" s="14"/>
      <c r="V142" s="14"/>
      <c r="W142" s="14"/>
    </row>
    <row r="143" spans="2:23" ht="15" customHeight="1" x14ac:dyDescent="0.25">
      <c r="B143" s="2">
        <v>13</v>
      </c>
      <c r="C143" s="82">
        <v>32</v>
      </c>
      <c r="D143" s="82">
        <v>21</v>
      </c>
      <c r="E143" s="82">
        <f t="shared" si="3"/>
        <v>26.5</v>
      </c>
      <c r="F143" s="82"/>
      <c r="G143" s="82"/>
      <c r="H143" s="82">
        <v>26</v>
      </c>
      <c r="I143" s="82">
        <v>27</v>
      </c>
      <c r="J143" s="82">
        <v>24</v>
      </c>
      <c r="K143" s="82">
        <v>77</v>
      </c>
      <c r="L143" s="89">
        <v>3.2467532467532467</v>
      </c>
      <c r="M143" s="89">
        <v>1.9197893401715058</v>
      </c>
      <c r="O143" s="14"/>
      <c r="P143" s="14"/>
      <c r="Q143" s="14"/>
      <c r="R143" s="14"/>
      <c r="S143" s="14"/>
      <c r="T143" s="14"/>
      <c r="U143" s="14"/>
      <c r="V143" s="14"/>
      <c r="W143" s="14"/>
    </row>
    <row r="144" spans="2:23" ht="15" customHeight="1" x14ac:dyDescent="0.25">
      <c r="B144" s="2">
        <v>14</v>
      </c>
      <c r="C144" s="82">
        <v>33</v>
      </c>
      <c r="D144" s="82">
        <v>22</v>
      </c>
      <c r="E144" s="82">
        <f t="shared" si="3"/>
        <v>27.5</v>
      </c>
      <c r="F144" s="82"/>
      <c r="G144" s="82"/>
      <c r="H144" s="82">
        <v>26.5</v>
      </c>
      <c r="I144" s="82">
        <v>26</v>
      </c>
      <c r="J144" s="82">
        <v>24</v>
      </c>
      <c r="K144" s="82">
        <v>84</v>
      </c>
      <c r="L144" s="89">
        <v>0</v>
      </c>
      <c r="M144" s="89">
        <v>4.1578202406227884</v>
      </c>
      <c r="O144" s="70" t="s">
        <v>45</v>
      </c>
      <c r="P144" s="14"/>
      <c r="Q144" s="14"/>
      <c r="R144" s="14"/>
      <c r="S144" s="14"/>
      <c r="T144" s="14"/>
      <c r="U144" s="14"/>
      <c r="V144" s="14"/>
      <c r="W144" s="14"/>
    </row>
    <row r="145" spans="2:23" ht="15" customHeight="1" x14ac:dyDescent="0.25">
      <c r="B145" s="2">
        <v>15</v>
      </c>
      <c r="C145" s="82">
        <v>33.5</v>
      </c>
      <c r="D145" s="82">
        <v>23</v>
      </c>
      <c r="E145" s="82">
        <f t="shared" si="3"/>
        <v>28.25</v>
      </c>
      <c r="F145" s="82"/>
      <c r="G145" s="82"/>
      <c r="H145" s="82">
        <v>27</v>
      </c>
      <c r="I145" s="82">
        <v>28</v>
      </c>
      <c r="J145" s="82">
        <v>27</v>
      </c>
      <c r="K145" s="82">
        <v>92</v>
      </c>
      <c r="L145" s="89">
        <v>11.363636363636363</v>
      </c>
      <c r="M145" s="89">
        <v>0.74792511098243608</v>
      </c>
      <c r="O145" s="70" t="s">
        <v>46</v>
      </c>
      <c r="P145" s="14"/>
      <c r="Q145" s="14"/>
      <c r="R145" s="14"/>
      <c r="S145" s="14"/>
      <c r="T145" s="14"/>
      <c r="U145" s="14"/>
      <c r="V145" s="14"/>
      <c r="W145" s="14"/>
    </row>
    <row r="146" spans="2:23" ht="15" customHeight="1" x14ac:dyDescent="0.25">
      <c r="B146" s="2">
        <v>16</v>
      </c>
      <c r="C146" s="82">
        <v>34.5</v>
      </c>
      <c r="D146" s="82">
        <v>22</v>
      </c>
      <c r="E146" s="82">
        <f t="shared" si="3"/>
        <v>28.25</v>
      </c>
      <c r="F146" s="82"/>
      <c r="G146" s="82"/>
      <c r="H146" s="82">
        <v>27</v>
      </c>
      <c r="I146" s="82">
        <v>29</v>
      </c>
      <c r="J146" s="82">
        <v>27</v>
      </c>
      <c r="K146" s="82">
        <v>85</v>
      </c>
      <c r="L146" s="89">
        <v>0</v>
      </c>
      <c r="M146" s="89">
        <v>4.4232130219391363</v>
      </c>
      <c r="O146" s="70" t="s">
        <v>47</v>
      </c>
      <c r="P146" s="14"/>
      <c r="Q146" s="14"/>
      <c r="R146" s="14"/>
      <c r="S146" s="14"/>
      <c r="T146" s="14"/>
      <c r="U146" s="14"/>
      <c r="V146" s="14"/>
      <c r="W146" s="14"/>
    </row>
    <row r="147" spans="2:23" ht="15" customHeight="1" x14ac:dyDescent="0.25">
      <c r="B147" s="2">
        <v>17</v>
      </c>
      <c r="C147" s="82">
        <v>35</v>
      </c>
      <c r="D147" s="82">
        <v>21</v>
      </c>
      <c r="E147" s="82">
        <f t="shared" si="3"/>
        <v>28</v>
      </c>
      <c r="F147" s="82"/>
      <c r="G147" s="82"/>
      <c r="H147" s="82">
        <v>27</v>
      </c>
      <c r="I147" s="82">
        <v>26</v>
      </c>
      <c r="J147" s="82">
        <v>24</v>
      </c>
      <c r="K147" s="82">
        <v>84</v>
      </c>
      <c r="L147" s="89">
        <v>6.4935064935064934</v>
      </c>
      <c r="M147" s="89">
        <v>36.571355042692623</v>
      </c>
      <c r="O147" s="14"/>
      <c r="P147" s="14"/>
      <c r="Q147" s="14"/>
      <c r="R147" s="14"/>
      <c r="S147" s="14"/>
      <c r="T147" s="14"/>
      <c r="U147" s="14"/>
      <c r="V147" s="14"/>
      <c r="W147" s="14"/>
    </row>
    <row r="148" spans="2:23" ht="15" customHeight="1" x14ac:dyDescent="0.25">
      <c r="B148" s="2">
        <v>18</v>
      </c>
      <c r="C148" s="82">
        <v>28</v>
      </c>
      <c r="D148" s="82">
        <v>20</v>
      </c>
      <c r="E148" s="82">
        <f t="shared" si="3"/>
        <v>24</v>
      </c>
      <c r="F148" s="82"/>
      <c r="G148" s="82"/>
      <c r="H148" s="82">
        <v>26</v>
      </c>
      <c r="I148" s="82">
        <v>25</v>
      </c>
      <c r="J148" s="82">
        <v>24</v>
      </c>
      <c r="K148" s="82">
        <v>92</v>
      </c>
      <c r="L148" s="89">
        <v>21.428571428571427</v>
      </c>
      <c r="M148" s="89">
        <v>0.19714892326357258</v>
      </c>
    </row>
    <row r="149" spans="2:23" ht="15" customHeight="1" x14ac:dyDescent="0.25">
      <c r="B149" s="2">
        <v>19</v>
      </c>
      <c r="C149" s="82">
        <v>32</v>
      </c>
      <c r="D149" s="82">
        <v>22</v>
      </c>
      <c r="E149" s="82">
        <f t="shared" si="3"/>
        <v>27</v>
      </c>
      <c r="F149" s="82"/>
      <c r="G149" s="82"/>
      <c r="H149" s="82">
        <v>27</v>
      </c>
      <c r="I149" s="82">
        <v>26</v>
      </c>
      <c r="J149" s="82">
        <v>24</v>
      </c>
      <c r="K149" s="82">
        <v>84</v>
      </c>
      <c r="L149" s="89">
        <v>0</v>
      </c>
      <c r="M149" s="89">
        <v>3.9808917197452227</v>
      </c>
    </row>
    <row r="150" spans="2:23" ht="15" customHeight="1" x14ac:dyDescent="0.25">
      <c r="B150" s="2">
        <v>20</v>
      </c>
      <c r="C150" s="82">
        <v>32</v>
      </c>
      <c r="D150" s="82">
        <v>22</v>
      </c>
      <c r="E150" s="82">
        <f t="shared" si="3"/>
        <v>27</v>
      </c>
      <c r="F150" s="82"/>
      <c r="G150" s="82"/>
      <c r="H150" s="82">
        <v>27</v>
      </c>
      <c r="I150" s="82">
        <v>27</v>
      </c>
      <c r="J150" s="82">
        <v>26</v>
      </c>
      <c r="K150" s="82">
        <v>92</v>
      </c>
      <c r="L150" s="89">
        <v>13.636363636363637</v>
      </c>
      <c r="M150" s="89">
        <v>3.7283664672199706</v>
      </c>
    </row>
    <row r="151" spans="2:23" ht="15" customHeight="1" x14ac:dyDescent="0.25">
      <c r="B151" s="2">
        <v>21</v>
      </c>
      <c r="C151" s="82">
        <v>31</v>
      </c>
      <c r="D151" s="82">
        <v>21</v>
      </c>
      <c r="E151" s="82">
        <f t="shared" si="3"/>
        <v>26</v>
      </c>
      <c r="F151" s="82"/>
      <c r="G151" s="82"/>
      <c r="H151" s="82">
        <v>26</v>
      </c>
      <c r="I151" s="82">
        <v>25</v>
      </c>
      <c r="J151" s="82">
        <v>24</v>
      </c>
      <c r="K151" s="82">
        <v>92</v>
      </c>
      <c r="L151" s="89">
        <v>10.38961038961039</v>
      </c>
      <c r="M151" s="89">
        <v>2.4278269501199441</v>
      </c>
    </row>
    <row r="152" spans="2:23" ht="15" customHeight="1" x14ac:dyDescent="0.25">
      <c r="B152" s="2">
        <v>22</v>
      </c>
      <c r="C152" s="82">
        <v>29</v>
      </c>
      <c r="D152" s="82">
        <v>18</v>
      </c>
      <c r="E152" s="82">
        <f t="shared" si="3"/>
        <v>23.5</v>
      </c>
      <c r="F152" s="82"/>
      <c r="G152" s="82"/>
      <c r="H152" s="82">
        <v>25</v>
      </c>
      <c r="I152" s="82">
        <v>25</v>
      </c>
      <c r="J152" s="82">
        <v>24</v>
      </c>
      <c r="K152" s="82">
        <v>92</v>
      </c>
      <c r="L152" s="89">
        <v>72.077922077922082</v>
      </c>
      <c r="M152" s="89">
        <v>72.077922077922082</v>
      </c>
    </row>
    <row r="153" spans="2:23" ht="15" customHeight="1" x14ac:dyDescent="0.25">
      <c r="B153" s="2">
        <v>23</v>
      </c>
      <c r="C153" s="82">
        <v>33</v>
      </c>
      <c r="D153" s="82">
        <v>22</v>
      </c>
      <c r="E153" s="82">
        <f t="shared" si="3"/>
        <v>27.5</v>
      </c>
      <c r="F153" s="82"/>
      <c r="G153" s="82"/>
      <c r="H153" s="82">
        <v>27</v>
      </c>
      <c r="I153" s="82">
        <v>27</v>
      </c>
      <c r="J153" s="82">
        <v>25</v>
      </c>
      <c r="K153" s="82">
        <v>84</v>
      </c>
      <c r="L153" s="89">
        <v>0</v>
      </c>
      <c r="M153" s="89">
        <v>3.7154989384288748</v>
      </c>
    </row>
    <row r="154" spans="2:23" ht="15" customHeight="1" x14ac:dyDescent="0.25">
      <c r="B154" s="2">
        <v>24</v>
      </c>
      <c r="C154" s="82">
        <v>34</v>
      </c>
      <c r="D154" s="82">
        <v>26</v>
      </c>
      <c r="E154" s="82">
        <f t="shared" si="3"/>
        <v>30</v>
      </c>
      <c r="F154" s="82"/>
      <c r="G154" s="82"/>
      <c r="H154" s="82">
        <v>28</v>
      </c>
      <c r="I154" s="82">
        <v>28</v>
      </c>
      <c r="J154" s="82">
        <v>25</v>
      </c>
      <c r="K154" s="82">
        <v>77</v>
      </c>
      <c r="L154" s="89">
        <v>0</v>
      </c>
      <c r="M154" s="89">
        <v>3.9808917197452227</v>
      </c>
    </row>
    <row r="155" spans="2:23" ht="15" customHeight="1" x14ac:dyDescent="0.25">
      <c r="B155" s="2">
        <v>25</v>
      </c>
      <c r="C155" s="82">
        <v>34.5</v>
      </c>
      <c r="D155" s="82">
        <v>20</v>
      </c>
      <c r="E155" s="82">
        <f t="shared" si="3"/>
        <v>27.25</v>
      </c>
      <c r="F155" s="82"/>
      <c r="G155" s="82"/>
      <c r="H155" s="82">
        <v>27</v>
      </c>
      <c r="I155" s="82">
        <v>25</v>
      </c>
      <c r="J155" s="82">
        <v>24</v>
      </c>
      <c r="K155" s="82">
        <v>92</v>
      </c>
      <c r="L155" s="89">
        <v>25.649350649350648</v>
      </c>
      <c r="M155" s="89">
        <v>8.8411411659819272</v>
      </c>
    </row>
    <row r="156" spans="2:23" ht="15" customHeight="1" x14ac:dyDescent="0.25">
      <c r="B156" s="2">
        <v>26</v>
      </c>
      <c r="C156" s="82">
        <v>32</v>
      </c>
      <c r="D156" s="82">
        <v>21</v>
      </c>
      <c r="E156" s="82">
        <f t="shared" si="3"/>
        <v>26.5</v>
      </c>
      <c r="F156" s="82"/>
      <c r="G156" s="82"/>
      <c r="H156" s="82">
        <v>26</v>
      </c>
      <c r="I156" s="82">
        <v>27</v>
      </c>
      <c r="J156" s="82">
        <v>25</v>
      </c>
      <c r="K156" s="82">
        <v>84</v>
      </c>
      <c r="L156" s="89">
        <v>0</v>
      </c>
      <c r="M156" s="89">
        <v>3.9808917197452227</v>
      </c>
    </row>
    <row r="157" spans="2:23" ht="15" customHeight="1" x14ac:dyDescent="0.25">
      <c r="B157" s="2">
        <v>27</v>
      </c>
      <c r="C157" s="82">
        <v>32</v>
      </c>
      <c r="D157" s="82">
        <v>20</v>
      </c>
      <c r="E157" s="82">
        <f t="shared" si="3"/>
        <v>26</v>
      </c>
      <c r="F157" s="82"/>
      <c r="G157" s="82"/>
      <c r="H157" s="82">
        <v>26.5</v>
      </c>
      <c r="I157" s="82">
        <v>26</v>
      </c>
      <c r="J157" s="82">
        <v>25</v>
      </c>
      <c r="K157" s="82">
        <v>92</v>
      </c>
      <c r="L157" s="89">
        <v>27.922077922077921</v>
      </c>
      <c r="M157" s="89">
        <v>8.0176193233518056</v>
      </c>
    </row>
    <row r="158" spans="2:23" ht="15" customHeight="1" x14ac:dyDescent="0.25">
      <c r="B158" s="2">
        <v>28</v>
      </c>
      <c r="C158" s="82">
        <v>34</v>
      </c>
      <c r="D158" s="82">
        <v>21</v>
      </c>
      <c r="E158" s="82">
        <f t="shared" si="3"/>
        <v>27.5</v>
      </c>
      <c r="F158" s="82"/>
      <c r="G158" s="82"/>
      <c r="H158" s="82">
        <v>28</v>
      </c>
      <c r="I158" s="82">
        <v>25</v>
      </c>
      <c r="J158" s="82">
        <v>25</v>
      </c>
      <c r="K158" s="82">
        <v>92</v>
      </c>
      <c r="L158" s="89">
        <v>0</v>
      </c>
      <c r="M158" s="89">
        <v>4.4232130219391363</v>
      </c>
    </row>
    <row r="159" spans="2:23" ht="15" customHeight="1" x14ac:dyDescent="0.25">
      <c r="B159" s="2">
        <v>29</v>
      </c>
      <c r="C159" s="82">
        <v>30</v>
      </c>
      <c r="D159" s="82">
        <v>20</v>
      </c>
      <c r="E159" s="82">
        <f t="shared" si="3"/>
        <v>25</v>
      </c>
      <c r="F159" s="82"/>
      <c r="G159" s="82"/>
      <c r="H159" s="82">
        <v>26</v>
      </c>
      <c r="I159" s="82">
        <v>25</v>
      </c>
      <c r="J159" s="82">
        <v>24</v>
      </c>
      <c r="K159" s="82">
        <v>92</v>
      </c>
      <c r="L159" s="89">
        <v>9.7402597402597397</v>
      </c>
      <c r="M159" s="89">
        <v>1.7784763007692943</v>
      </c>
    </row>
    <row r="160" spans="2:23" ht="15" customHeight="1" x14ac:dyDescent="0.25">
      <c r="B160" s="2">
        <v>30</v>
      </c>
      <c r="C160" s="82">
        <v>25</v>
      </c>
      <c r="D160" s="82">
        <v>21</v>
      </c>
      <c r="E160" s="82">
        <f t="shared" si="3"/>
        <v>23</v>
      </c>
      <c r="F160" s="82"/>
      <c r="G160" s="82"/>
      <c r="H160" s="82">
        <v>25</v>
      </c>
      <c r="I160" s="82">
        <v>25</v>
      </c>
      <c r="J160" s="82">
        <v>23</v>
      </c>
      <c r="K160" s="82">
        <v>84</v>
      </c>
      <c r="L160" s="89">
        <v>32.467532467532465</v>
      </c>
      <c r="M160" s="89">
        <v>65.199308829882085</v>
      </c>
    </row>
    <row r="161" spans="2:23" ht="15" customHeight="1" x14ac:dyDescent="0.25">
      <c r="B161" s="2">
        <v>31</v>
      </c>
      <c r="C161" s="92"/>
      <c r="D161" s="92"/>
      <c r="E161" s="92"/>
      <c r="F161" s="92"/>
      <c r="G161" s="92"/>
      <c r="H161" s="92"/>
      <c r="I161" s="92"/>
      <c r="J161" s="92"/>
      <c r="K161" s="92"/>
      <c r="L161" s="89"/>
      <c r="M161" s="89"/>
    </row>
    <row r="162" spans="2:23" ht="15" customHeight="1" x14ac:dyDescent="0.25">
      <c r="B162" s="2" t="s">
        <v>12</v>
      </c>
      <c r="C162" s="83"/>
      <c r="D162" s="83"/>
      <c r="E162" s="83"/>
      <c r="F162" s="83"/>
      <c r="G162" s="83"/>
      <c r="H162" s="83"/>
      <c r="I162" s="83"/>
      <c r="J162" s="83"/>
      <c r="K162" s="90" t="s">
        <v>29</v>
      </c>
      <c r="L162" s="91">
        <f>SUM(L131:L161)</f>
        <v>313.96103896103892</v>
      </c>
      <c r="M162" s="91">
        <f>SUM(M131:M161)</f>
        <v>289.61567448828589</v>
      </c>
    </row>
    <row r="163" spans="2:23" ht="15" customHeight="1" x14ac:dyDescent="0.25">
      <c r="B163" s="23" t="s">
        <v>13</v>
      </c>
    </row>
    <row r="169" spans="2:23" ht="15" customHeight="1" x14ac:dyDescent="0.25">
      <c r="B169" s="23" t="s">
        <v>0</v>
      </c>
    </row>
    <row r="170" spans="2:23" ht="15" customHeight="1" x14ac:dyDescent="0.25">
      <c r="B170" s="23"/>
    </row>
    <row r="171" spans="2:23" ht="43.5" customHeight="1" x14ac:dyDescent="0.25">
      <c r="B171" s="29">
        <v>43221</v>
      </c>
      <c r="C171" s="78" t="s">
        <v>18</v>
      </c>
      <c r="D171" s="79"/>
      <c r="E171" s="79"/>
      <c r="F171" s="78" t="s">
        <v>19</v>
      </c>
      <c r="G171" s="78"/>
      <c r="H171" s="78"/>
      <c r="I171" s="78" t="s">
        <v>20</v>
      </c>
      <c r="J171" s="79"/>
      <c r="K171" s="6" t="s">
        <v>1</v>
      </c>
      <c r="L171" s="6" t="s">
        <v>2</v>
      </c>
      <c r="M171" s="6" t="s">
        <v>26</v>
      </c>
      <c r="O171" s="14"/>
      <c r="P171" s="15"/>
      <c r="Q171" s="15"/>
      <c r="R171" s="15"/>
      <c r="S171" s="16" t="s">
        <v>22</v>
      </c>
      <c r="T171" s="15"/>
      <c r="U171" s="15"/>
      <c r="V171" s="15"/>
      <c r="W171" s="14"/>
    </row>
    <row r="172" spans="2:23" ht="33.75" customHeight="1" x14ac:dyDescent="0.25">
      <c r="B172" s="30" t="s">
        <v>3</v>
      </c>
      <c r="C172" s="6" t="s">
        <v>4</v>
      </c>
      <c r="D172" s="6" t="s">
        <v>5</v>
      </c>
      <c r="E172" s="6" t="s">
        <v>6</v>
      </c>
      <c r="F172" s="6" t="s">
        <v>7</v>
      </c>
      <c r="G172" s="6" t="s">
        <v>8</v>
      </c>
      <c r="H172" s="6" t="s">
        <v>9</v>
      </c>
      <c r="I172" s="6" t="s">
        <v>14</v>
      </c>
      <c r="J172" s="6" t="s">
        <v>10</v>
      </c>
      <c r="K172" s="6" t="s">
        <v>11</v>
      </c>
      <c r="L172" s="6" t="s">
        <v>15</v>
      </c>
      <c r="M172" s="6" t="s">
        <v>15</v>
      </c>
      <c r="O172" s="14"/>
      <c r="P172" s="15"/>
      <c r="Q172" s="15"/>
      <c r="R172" s="15"/>
      <c r="S172" s="17" t="s">
        <v>21</v>
      </c>
      <c r="T172" s="15"/>
      <c r="U172" s="15"/>
      <c r="V172" s="15"/>
      <c r="W172" s="14"/>
    </row>
    <row r="173" spans="2:23" ht="15" customHeight="1" x14ac:dyDescent="0.25">
      <c r="B173" s="2">
        <v>1</v>
      </c>
      <c r="C173" s="92">
        <v>30</v>
      </c>
      <c r="D173" s="92">
        <v>20</v>
      </c>
      <c r="E173" s="92">
        <f t="shared" ref="E173:E202" si="4">AVERAGE(C173:D173)</f>
        <v>25</v>
      </c>
      <c r="F173" s="92"/>
      <c r="G173" s="92"/>
      <c r="H173" s="92">
        <v>26</v>
      </c>
      <c r="I173" s="92">
        <v>27</v>
      </c>
      <c r="J173" s="92">
        <v>26</v>
      </c>
      <c r="K173" s="92">
        <v>92</v>
      </c>
      <c r="L173" s="93">
        <v>35.714285714285715</v>
      </c>
      <c r="M173" s="93">
        <v>6.5210797694874145</v>
      </c>
      <c r="O173" s="14"/>
      <c r="P173" s="14"/>
      <c r="Q173" s="14"/>
      <c r="R173" s="14"/>
      <c r="S173" s="14"/>
      <c r="T173" s="14"/>
      <c r="U173" s="14"/>
      <c r="V173" s="14"/>
      <c r="W173" s="14"/>
    </row>
    <row r="174" spans="2:23" ht="15" customHeight="1" x14ac:dyDescent="0.3">
      <c r="B174" s="2">
        <v>2</v>
      </c>
      <c r="C174" s="92">
        <v>31</v>
      </c>
      <c r="D174" s="92">
        <v>23</v>
      </c>
      <c r="E174" s="92">
        <f t="shared" si="4"/>
        <v>27</v>
      </c>
      <c r="F174" s="92"/>
      <c r="G174" s="92"/>
      <c r="H174" s="92">
        <v>26.5</v>
      </c>
      <c r="I174" s="92">
        <v>28</v>
      </c>
      <c r="J174" s="92">
        <v>26</v>
      </c>
      <c r="K174" s="92">
        <v>85</v>
      </c>
      <c r="L174" s="93">
        <v>0</v>
      </c>
      <c r="M174" s="93">
        <v>3.5385704175513091</v>
      </c>
      <c r="O174" s="14"/>
      <c r="P174" s="14"/>
      <c r="Q174" s="14"/>
      <c r="R174" s="14"/>
      <c r="S174" s="18" t="s">
        <v>24</v>
      </c>
      <c r="T174" s="19"/>
      <c r="U174" s="19"/>
      <c r="V174" s="19"/>
      <c r="W174" s="14"/>
    </row>
    <row r="175" spans="2:23" ht="15" customHeight="1" x14ac:dyDescent="0.3">
      <c r="B175" s="2">
        <v>3</v>
      </c>
      <c r="C175" s="92">
        <v>31</v>
      </c>
      <c r="D175" s="92">
        <v>20</v>
      </c>
      <c r="E175" s="92">
        <f t="shared" si="4"/>
        <v>25.5</v>
      </c>
      <c r="F175" s="92"/>
      <c r="G175" s="92"/>
      <c r="H175" s="92">
        <v>26</v>
      </c>
      <c r="I175" s="92">
        <v>25</v>
      </c>
      <c r="J175" s="92">
        <v>23</v>
      </c>
      <c r="K175" s="92">
        <v>84</v>
      </c>
      <c r="L175" s="93">
        <v>13.636363636363637</v>
      </c>
      <c r="M175" s="93">
        <v>3.0206523837097095</v>
      </c>
      <c r="O175" s="14"/>
      <c r="P175" s="14"/>
      <c r="Q175" s="14"/>
      <c r="R175" s="14"/>
      <c r="S175" s="20" t="s">
        <v>23</v>
      </c>
      <c r="T175" s="19"/>
      <c r="U175" s="19"/>
      <c r="V175" s="19"/>
      <c r="W175" s="14"/>
    </row>
    <row r="176" spans="2:23" ht="15" customHeight="1" x14ac:dyDescent="0.25">
      <c r="B176" s="2">
        <v>4</v>
      </c>
      <c r="C176" s="92">
        <v>34</v>
      </c>
      <c r="D176" s="92">
        <v>22</v>
      </c>
      <c r="E176" s="92">
        <f t="shared" si="4"/>
        <v>28</v>
      </c>
      <c r="F176" s="92"/>
      <c r="G176" s="92"/>
      <c r="H176" s="92">
        <v>27</v>
      </c>
      <c r="I176" s="92">
        <v>29</v>
      </c>
      <c r="J176" s="92">
        <v>27</v>
      </c>
      <c r="K176" s="92">
        <v>85</v>
      </c>
      <c r="L176" s="93">
        <v>0</v>
      </c>
      <c r="M176" s="93">
        <v>4.2462845010615711</v>
      </c>
      <c r="O176" s="14"/>
      <c r="P176" s="14"/>
      <c r="Q176" s="14"/>
      <c r="R176" s="14"/>
      <c r="S176" s="14"/>
      <c r="T176" s="14"/>
      <c r="U176" s="14"/>
      <c r="V176" s="14"/>
      <c r="W176" s="14"/>
    </row>
    <row r="177" spans="2:23" ht="15" customHeight="1" x14ac:dyDescent="0.25">
      <c r="B177" s="2">
        <v>5</v>
      </c>
      <c r="C177" s="92">
        <v>32</v>
      </c>
      <c r="D177" s="92">
        <v>21</v>
      </c>
      <c r="E177" s="92">
        <f t="shared" si="4"/>
        <v>26.5</v>
      </c>
      <c r="F177" s="92"/>
      <c r="G177" s="92"/>
      <c r="H177" s="92">
        <v>26.5</v>
      </c>
      <c r="I177" s="92">
        <v>29</v>
      </c>
      <c r="J177" s="92">
        <v>26</v>
      </c>
      <c r="K177" s="92">
        <v>78</v>
      </c>
      <c r="L177" s="93">
        <v>16.558441558441558</v>
      </c>
      <c r="M177" s="93">
        <v>4.1734450970119763</v>
      </c>
      <c r="O177" s="14"/>
      <c r="P177" s="14"/>
      <c r="Q177" s="14"/>
      <c r="R177" s="14"/>
      <c r="S177" s="14"/>
      <c r="T177" s="14"/>
      <c r="U177" s="14"/>
      <c r="V177" s="14"/>
      <c r="W177" s="14"/>
    </row>
    <row r="178" spans="2:23" ht="15" customHeight="1" x14ac:dyDescent="0.25">
      <c r="B178" s="2">
        <v>6</v>
      </c>
      <c r="C178" s="92">
        <v>32</v>
      </c>
      <c r="D178" s="92">
        <v>22</v>
      </c>
      <c r="E178" s="92">
        <f t="shared" si="4"/>
        <v>27</v>
      </c>
      <c r="F178" s="92"/>
      <c r="G178" s="92"/>
      <c r="H178" s="92">
        <v>26</v>
      </c>
      <c r="I178" s="92">
        <v>28</v>
      </c>
      <c r="J178" s="92">
        <v>26</v>
      </c>
      <c r="K178" s="92">
        <v>85</v>
      </c>
      <c r="L178" s="93">
        <v>15.584415584415584</v>
      </c>
      <c r="M178" s="93">
        <v>4.526383029567743</v>
      </c>
      <c r="O178" s="14"/>
      <c r="P178" s="14"/>
      <c r="Q178" s="22"/>
      <c r="R178" s="21"/>
      <c r="S178" s="19"/>
      <c r="T178" s="19"/>
      <c r="U178" s="19"/>
      <c r="V178" s="14"/>
      <c r="W178" s="14"/>
    </row>
    <row r="179" spans="2:23" ht="15" customHeight="1" x14ac:dyDescent="0.25">
      <c r="B179" s="2">
        <v>7</v>
      </c>
      <c r="C179" s="92">
        <v>33</v>
      </c>
      <c r="D179" s="92">
        <v>22</v>
      </c>
      <c r="E179" s="92">
        <f t="shared" si="4"/>
        <v>27.5</v>
      </c>
      <c r="F179" s="92"/>
      <c r="G179" s="92"/>
      <c r="H179" s="92">
        <v>26</v>
      </c>
      <c r="I179" s="92">
        <v>24</v>
      </c>
      <c r="J179" s="92">
        <v>23</v>
      </c>
      <c r="K179" s="92">
        <v>91</v>
      </c>
      <c r="L179" s="93">
        <v>22.727272727272727</v>
      </c>
      <c r="M179" s="93">
        <v>6.8037058482918358</v>
      </c>
      <c r="O179" s="14"/>
      <c r="P179" s="14"/>
      <c r="Q179" s="22"/>
      <c r="R179" s="19"/>
      <c r="S179" s="19"/>
      <c r="T179" s="19"/>
      <c r="U179" s="19"/>
      <c r="V179" s="14"/>
      <c r="W179" s="14"/>
    </row>
    <row r="180" spans="2:23" ht="15" customHeight="1" x14ac:dyDescent="0.25">
      <c r="B180" s="2">
        <v>8</v>
      </c>
      <c r="C180" s="92">
        <v>29</v>
      </c>
      <c r="D180" s="92">
        <v>23</v>
      </c>
      <c r="E180" s="92">
        <f t="shared" si="4"/>
        <v>26</v>
      </c>
      <c r="F180" s="92"/>
      <c r="G180" s="92"/>
      <c r="H180" s="92">
        <v>25</v>
      </c>
      <c r="I180" s="92">
        <v>25</v>
      </c>
      <c r="J180" s="92">
        <v>24</v>
      </c>
      <c r="K180" s="92">
        <v>92</v>
      </c>
      <c r="L180" s="93">
        <v>2.2727272727272729</v>
      </c>
      <c r="M180" s="93">
        <v>1.4765489287782283</v>
      </c>
      <c r="O180" s="14"/>
      <c r="P180" s="14"/>
      <c r="Q180" s="14"/>
      <c r="R180" s="14"/>
      <c r="S180" s="14"/>
      <c r="T180" s="14"/>
      <c r="U180" s="14"/>
      <c r="V180" s="14"/>
      <c r="W180" s="14"/>
    </row>
    <row r="181" spans="2:23" ht="15" customHeight="1" x14ac:dyDescent="0.25">
      <c r="B181" s="2">
        <v>9</v>
      </c>
      <c r="C181" s="92">
        <v>31</v>
      </c>
      <c r="D181" s="92">
        <v>26</v>
      </c>
      <c r="E181" s="92">
        <f t="shared" si="4"/>
        <v>28.5</v>
      </c>
      <c r="F181" s="92"/>
      <c r="G181" s="92"/>
      <c r="H181" s="92">
        <v>26</v>
      </c>
      <c r="I181" s="92">
        <v>25</v>
      </c>
      <c r="J181" s="92">
        <v>24</v>
      </c>
      <c r="K181" s="92">
        <v>92</v>
      </c>
      <c r="L181" s="93">
        <v>0</v>
      </c>
      <c r="M181" s="93">
        <v>3.0077848549186128</v>
      </c>
      <c r="O181" s="14"/>
      <c r="P181" s="14"/>
      <c r="Q181" s="14"/>
      <c r="R181" s="14"/>
      <c r="S181" s="14"/>
      <c r="T181" s="14"/>
      <c r="U181" s="14"/>
      <c r="V181" s="14"/>
      <c r="W181" s="14"/>
    </row>
    <row r="182" spans="2:23" ht="15" customHeight="1" x14ac:dyDescent="0.25">
      <c r="B182" s="2">
        <v>10</v>
      </c>
      <c r="C182" s="92">
        <v>32</v>
      </c>
      <c r="D182" s="92">
        <v>23</v>
      </c>
      <c r="E182" s="92">
        <f t="shared" si="4"/>
        <v>27.5</v>
      </c>
      <c r="F182" s="92"/>
      <c r="G182" s="92"/>
      <c r="H182" s="92">
        <v>26</v>
      </c>
      <c r="I182" s="92">
        <v>26</v>
      </c>
      <c r="J182" s="92">
        <v>25</v>
      </c>
      <c r="K182" s="92">
        <v>92</v>
      </c>
      <c r="L182" s="93">
        <v>19.480519480519479</v>
      </c>
      <c r="M182" s="93">
        <v>5.3262378103142431</v>
      </c>
      <c r="O182" s="14"/>
      <c r="P182" s="14"/>
      <c r="Q182" s="14"/>
      <c r="R182" s="14"/>
      <c r="S182" s="14"/>
      <c r="T182" s="14"/>
      <c r="U182" s="14"/>
      <c r="V182" s="14"/>
      <c r="W182" s="14"/>
    </row>
    <row r="183" spans="2:23" ht="15" customHeight="1" x14ac:dyDescent="0.25">
      <c r="B183" s="2">
        <v>11</v>
      </c>
      <c r="C183" s="92">
        <v>28</v>
      </c>
      <c r="D183" s="92">
        <v>21</v>
      </c>
      <c r="E183" s="92">
        <f t="shared" si="4"/>
        <v>24.5</v>
      </c>
      <c r="F183" s="92"/>
      <c r="G183" s="92"/>
      <c r="H183" s="92">
        <v>26</v>
      </c>
      <c r="I183" s="92">
        <v>25</v>
      </c>
      <c r="J183" s="92">
        <v>24</v>
      </c>
      <c r="K183" s="92">
        <v>92</v>
      </c>
      <c r="L183" s="93">
        <v>4.8701298701298699</v>
      </c>
      <c r="M183" s="93">
        <v>4.7639727576033302</v>
      </c>
      <c r="O183" s="14"/>
      <c r="P183" s="14"/>
      <c r="Q183" s="14"/>
      <c r="R183" s="14"/>
      <c r="S183" s="14"/>
      <c r="T183" s="14"/>
      <c r="U183" s="14"/>
      <c r="V183" s="14"/>
      <c r="W183" s="14"/>
    </row>
    <row r="184" spans="2:23" ht="15" customHeight="1" x14ac:dyDescent="0.25">
      <c r="B184" s="2">
        <v>12</v>
      </c>
      <c r="C184" s="92">
        <v>31</v>
      </c>
      <c r="D184" s="92">
        <v>22</v>
      </c>
      <c r="E184" s="92">
        <f t="shared" si="4"/>
        <v>26.5</v>
      </c>
      <c r="F184" s="92"/>
      <c r="G184" s="92"/>
      <c r="H184" s="92">
        <v>27</v>
      </c>
      <c r="I184" s="92">
        <v>28</v>
      </c>
      <c r="J184" s="92">
        <v>28</v>
      </c>
      <c r="K184" s="92">
        <v>85</v>
      </c>
      <c r="L184" s="93">
        <v>1.948051948051948</v>
      </c>
      <c r="M184" s="93">
        <v>1.0634093436641208</v>
      </c>
      <c r="O184" s="14"/>
      <c r="P184" s="14"/>
      <c r="Q184" s="14"/>
      <c r="R184" s="14"/>
      <c r="S184" s="14"/>
      <c r="T184" s="14"/>
      <c r="U184" s="14"/>
      <c r="V184" s="14"/>
      <c r="W184" s="14"/>
    </row>
    <row r="185" spans="2:23" ht="15" customHeight="1" x14ac:dyDescent="0.25">
      <c r="B185" s="2">
        <v>13</v>
      </c>
      <c r="C185" s="92">
        <v>33</v>
      </c>
      <c r="D185" s="92">
        <v>23</v>
      </c>
      <c r="E185" s="92">
        <f t="shared" si="4"/>
        <v>28</v>
      </c>
      <c r="F185" s="92"/>
      <c r="G185" s="92"/>
      <c r="H185" s="92">
        <v>28</v>
      </c>
      <c r="I185" s="92">
        <v>29</v>
      </c>
      <c r="J185" s="92">
        <v>27</v>
      </c>
      <c r="K185" s="92">
        <v>85</v>
      </c>
      <c r="L185" s="93">
        <v>0</v>
      </c>
      <c r="M185" s="93">
        <v>4.4232130219391363</v>
      </c>
      <c r="O185" s="14"/>
      <c r="P185" s="14"/>
      <c r="Q185" s="14"/>
      <c r="R185" s="14"/>
      <c r="S185" s="14"/>
      <c r="T185" s="14"/>
      <c r="U185" s="14"/>
      <c r="V185" s="14"/>
      <c r="W185" s="14"/>
    </row>
    <row r="186" spans="2:23" ht="15" customHeight="1" x14ac:dyDescent="0.25">
      <c r="B186" s="2">
        <v>14</v>
      </c>
      <c r="C186" s="92">
        <v>33</v>
      </c>
      <c r="D186" s="92">
        <v>22</v>
      </c>
      <c r="E186" s="92">
        <f t="shared" si="4"/>
        <v>27.5</v>
      </c>
      <c r="F186" s="92"/>
      <c r="G186" s="92"/>
      <c r="H186" s="92">
        <v>27.5</v>
      </c>
      <c r="I186" s="92">
        <v>26</v>
      </c>
      <c r="J186" s="92">
        <v>23</v>
      </c>
      <c r="K186" s="92">
        <v>76</v>
      </c>
      <c r="L186" s="93">
        <v>7.1428571428571432</v>
      </c>
      <c r="M186" s="93">
        <v>4.1350722879385309</v>
      </c>
      <c r="O186" s="14"/>
      <c r="P186" s="14"/>
      <c r="Q186" s="14"/>
      <c r="R186" s="14"/>
      <c r="S186" s="14"/>
      <c r="T186" s="14"/>
      <c r="U186" s="14"/>
      <c r="V186" s="14"/>
      <c r="W186" s="14"/>
    </row>
    <row r="187" spans="2:23" ht="15" customHeight="1" x14ac:dyDescent="0.25">
      <c r="B187" s="2">
        <v>15</v>
      </c>
      <c r="C187" s="92">
        <v>32</v>
      </c>
      <c r="D187" s="92">
        <v>24</v>
      </c>
      <c r="E187" s="92">
        <f t="shared" si="4"/>
        <v>28</v>
      </c>
      <c r="F187" s="92"/>
      <c r="G187" s="92"/>
      <c r="H187" s="92">
        <v>28</v>
      </c>
      <c r="I187" s="92">
        <v>29</v>
      </c>
      <c r="J187" s="92">
        <v>27</v>
      </c>
      <c r="K187" s="92">
        <v>85</v>
      </c>
      <c r="L187" s="93">
        <v>0</v>
      </c>
      <c r="M187" s="93">
        <v>3.5385704175513091</v>
      </c>
      <c r="O187" s="70" t="s">
        <v>45</v>
      </c>
      <c r="P187" s="14"/>
      <c r="Q187" s="14"/>
      <c r="R187" s="14"/>
      <c r="S187" s="14"/>
      <c r="T187" s="14"/>
      <c r="U187" s="14"/>
      <c r="V187" s="14"/>
      <c r="W187" s="14"/>
    </row>
    <row r="188" spans="2:23" ht="15" customHeight="1" x14ac:dyDescent="0.25">
      <c r="B188" s="2">
        <v>16</v>
      </c>
      <c r="C188" s="92">
        <v>34</v>
      </c>
      <c r="D188" s="92">
        <v>20</v>
      </c>
      <c r="E188" s="92">
        <f t="shared" si="4"/>
        <v>27</v>
      </c>
      <c r="F188" s="92"/>
      <c r="G188" s="92"/>
      <c r="H188" s="92">
        <v>27</v>
      </c>
      <c r="I188" s="92">
        <v>22</v>
      </c>
      <c r="J188" s="92">
        <v>21</v>
      </c>
      <c r="K188" s="92">
        <v>91</v>
      </c>
      <c r="L188" s="93">
        <v>30.844155844155843</v>
      </c>
      <c r="M188" s="93">
        <v>8.9050192553377236</v>
      </c>
      <c r="O188" s="70" t="s">
        <v>46</v>
      </c>
      <c r="P188" s="14"/>
      <c r="Q188" s="14"/>
      <c r="R188" s="14"/>
      <c r="S188" s="14"/>
      <c r="T188" s="14"/>
      <c r="U188" s="14"/>
      <c r="V188" s="14"/>
      <c r="W188" s="14"/>
    </row>
    <row r="189" spans="2:23" ht="15" customHeight="1" x14ac:dyDescent="0.25">
      <c r="B189" s="2">
        <v>17</v>
      </c>
      <c r="C189" s="92">
        <v>26</v>
      </c>
      <c r="D189" s="92">
        <v>21</v>
      </c>
      <c r="E189" s="92">
        <f t="shared" si="4"/>
        <v>23.5</v>
      </c>
      <c r="F189" s="92"/>
      <c r="G189" s="92"/>
      <c r="H189" s="92">
        <v>26</v>
      </c>
      <c r="I189" s="92">
        <v>22</v>
      </c>
      <c r="J189" s="92">
        <v>21</v>
      </c>
      <c r="K189" s="92">
        <v>91</v>
      </c>
      <c r="L189" s="93">
        <v>7.1428571428571432</v>
      </c>
      <c r="M189" s="93">
        <v>1.8350015165301796</v>
      </c>
      <c r="O189" s="70" t="s">
        <v>47</v>
      </c>
      <c r="P189" s="14"/>
      <c r="Q189" s="14"/>
      <c r="R189" s="14"/>
      <c r="S189" s="14"/>
      <c r="T189" s="14"/>
      <c r="U189" s="14"/>
      <c r="V189" s="14"/>
      <c r="W189" s="14"/>
    </row>
    <row r="190" spans="2:23" ht="15" customHeight="1" x14ac:dyDescent="0.25">
      <c r="B190" s="2">
        <v>18</v>
      </c>
      <c r="C190" s="92">
        <v>32</v>
      </c>
      <c r="D190" s="92">
        <v>21</v>
      </c>
      <c r="E190" s="92">
        <f t="shared" si="4"/>
        <v>26.5</v>
      </c>
      <c r="F190" s="92"/>
      <c r="G190" s="92"/>
      <c r="H190" s="92">
        <v>27</v>
      </c>
      <c r="I190" s="92">
        <v>23</v>
      </c>
      <c r="J190" s="92">
        <v>22</v>
      </c>
      <c r="K190" s="92">
        <v>91</v>
      </c>
      <c r="L190" s="93">
        <v>51.948051948051948</v>
      </c>
      <c r="M190" s="93">
        <v>10.369849541824067</v>
      </c>
      <c r="O190" s="14"/>
      <c r="P190" s="14"/>
      <c r="Q190" s="14"/>
      <c r="R190" s="14"/>
      <c r="S190" s="14"/>
      <c r="T190" s="14"/>
      <c r="U190" s="14"/>
      <c r="V190" s="14"/>
      <c r="W190" s="14"/>
    </row>
    <row r="191" spans="2:23" ht="15" customHeight="1" x14ac:dyDescent="0.25">
      <c r="B191" s="2">
        <v>19</v>
      </c>
      <c r="C191" s="92">
        <v>29</v>
      </c>
      <c r="D191" s="92">
        <v>20</v>
      </c>
      <c r="E191" s="92">
        <f t="shared" si="4"/>
        <v>24.5</v>
      </c>
      <c r="F191" s="92"/>
      <c r="G191" s="92"/>
      <c r="H191" s="92">
        <v>26.5</v>
      </c>
      <c r="I191" s="92">
        <v>22</v>
      </c>
      <c r="J191" s="92">
        <v>21</v>
      </c>
      <c r="K191" s="92">
        <v>91</v>
      </c>
      <c r="L191" s="93">
        <v>12.987012987012987</v>
      </c>
      <c r="M191" s="93">
        <v>2.3713017343590597</v>
      </c>
    </row>
    <row r="192" spans="2:23" ht="15" customHeight="1" x14ac:dyDescent="0.25">
      <c r="B192" s="2">
        <v>20</v>
      </c>
      <c r="C192" s="92">
        <v>32</v>
      </c>
      <c r="D192" s="92">
        <v>23</v>
      </c>
      <c r="E192" s="92">
        <f t="shared" si="4"/>
        <v>27.5</v>
      </c>
      <c r="F192" s="92"/>
      <c r="G192" s="92"/>
      <c r="H192" s="92">
        <v>27</v>
      </c>
      <c r="I192" s="92">
        <v>25</v>
      </c>
      <c r="J192" s="92">
        <v>24</v>
      </c>
      <c r="K192" s="92">
        <v>92</v>
      </c>
      <c r="L192" s="93">
        <v>30.844155844155843</v>
      </c>
      <c r="M192" s="93">
        <v>8.7280907344601601</v>
      </c>
    </row>
    <row r="193" spans="2:13" ht="15" customHeight="1" x14ac:dyDescent="0.25">
      <c r="B193" s="2">
        <v>21</v>
      </c>
      <c r="C193" s="92">
        <v>31</v>
      </c>
      <c r="D193" s="92">
        <v>23</v>
      </c>
      <c r="E193" s="92">
        <f t="shared" si="4"/>
        <v>27</v>
      </c>
      <c r="F193" s="92"/>
      <c r="G193" s="92"/>
      <c r="H193" s="92">
        <v>27</v>
      </c>
      <c r="I193" s="92">
        <v>23</v>
      </c>
      <c r="J193" s="92">
        <v>22</v>
      </c>
      <c r="K193" s="92">
        <v>91</v>
      </c>
      <c r="L193" s="93">
        <v>47.077922077922075</v>
      </c>
      <c r="M193" s="93">
        <v>9.0382900892454998</v>
      </c>
    </row>
    <row r="194" spans="2:13" ht="15" customHeight="1" x14ac:dyDescent="0.25">
      <c r="B194" s="2">
        <v>22</v>
      </c>
      <c r="C194" s="92">
        <v>30</v>
      </c>
      <c r="D194" s="92">
        <v>23</v>
      </c>
      <c r="E194" s="92">
        <f t="shared" si="4"/>
        <v>26.5</v>
      </c>
      <c r="F194" s="92"/>
      <c r="G194" s="92"/>
      <c r="H194" s="92">
        <v>27</v>
      </c>
      <c r="I194" s="92">
        <v>27</v>
      </c>
      <c r="J194" s="92">
        <v>26</v>
      </c>
      <c r="K194" s="92">
        <v>92</v>
      </c>
      <c r="L194" s="93">
        <v>1.2987012987012987</v>
      </c>
      <c r="M194" s="93">
        <v>3.2449150283545185</v>
      </c>
    </row>
    <row r="195" spans="2:13" ht="15" customHeight="1" x14ac:dyDescent="0.25">
      <c r="B195" s="2">
        <v>23</v>
      </c>
      <c r="C195" s="92">
        <v>30</v>
      </c>
      <c r="D195" s="92">
        <v>26</v>
      </c>
      <c r="E195" s="92">
        <f t="shared" si="4"/>
        <v>28</v>
      </c>
      <c r="F195" s="92"/>
      <c r="G195" s="92"/>
      <c r="H195" s="92">
        <v>25</v>
      </c>
      <c r="I195" s="92">
        <v>28</v>
      </c>
      <c r="J195" s="92">
        <v>27</v>
      </c>
      <c r="K195" s="92">
        <v>92</v>
      </c>
      <c r="L195" s="93">
        <v>0.97402597402597402</v>
      </c>
      <c r="M195" s="93">
        <v>3.0087039641179771</v>
      </c>
    </row>
    <row r="196" spans="2:13" ht="15" customHeight="1" x14ac:dyDescent="0.25">
      <c r="B196" s="2">
        <v>24</v>
      </c>
      <c r="C196" s="92">
        <v>29</v>
      </c>
      <c r="D196" s="92">
        <v>26</v>
      </c>
      <c r="E196" s="92">
        <f t="shared" si="4"/>
        <v>27.5</v>
      </c>
      <c r="F196" s="92"/>
      <c r="G196" s="92"/>
      <c r="H196" s="92">
        <v>27</v>
      </c>
      <c r="I196" s="92">
        <v>29</v>
      </c>
      <c r="J196" s="92">
        <v>27</v>
      </c>
      <c r="K196" s="92">
        <v>85</v>
      </c>
      <c r="L196" s="93">
        <v>13.961038961038961</v>
      </c>
      <c r="M196" s="93">
        <v>2.4606851039972053</v>
      </c>
    </row>
    <row r="197" spans="2:13" ht="15" customHeight="1" x14ac:dyDescent="0.25">
      <c r="B197" s="2">
        <v>25</v>
      </c>
      <c r="C197" s="92">
        <v>31</v>
      </c>
      <c r="D197" s="92">
        <v>27</v>
      </c>
      <c r="E197" s="92">
        <f t="shared" si="4"/>
        <v>29</v>
      </c>
      <c r="F197" s="92"/>
      <c r="G197" s="92"/>
      <c r="H197" s="92">
        <v>27.5</v>
      </c>
      <c r="I197" s="92">
        <v>28</v>
      </c>
      <c r="J197" s="92">
        <v>26</v>
      </c>
      <c r="K197" s="92">
        <v>85</v>
      </c>
      <c r="L197" s="93">
        <v>0.97402597402597402</v>
      </c>
      <c r="M197" s="93">
        <v>4.247203610260935</v>
      </c>
    </row>
    <row r="198" spans="2:13" ht="15" customHeight="1" x14ac:dyDescent="0.25">
      <c r="B198" s="2">
        <v>26</v>
      </c>
      <c r="C198" s="92">
        <v>34</v>
      </c>
      <c r="D198" s="92">
        <v>28</v>
      </c>
      <c r="E198" s="92">
        <f t="shared" si="4"/>
        <v>31</v>
      </c>
      <c r="F198" s="92"/>
      <c r="G198" s="92"/>
      <c r="H198" s="92">
        <v>28</v>
      </c>
      <c r="I198" s="92">
        <v>29</v>
      </c>
      <c r="J198" s="92">
        <v>27</v>
      </c>
      <c r="K198" s="92">
        <v>85</v>
      </c>
      <c r="L198" s="93">
        <v>1.2987012987012987</v>
      </c>
      <c r="M198" s="93">
        <v>4.8372717162526078</v>
      </c>
    </row>
    <row r="199" spans="2:13" ht="15" customHeight="1" x14ac:dyDescent="0.25">
      <c r="B199" s="2">
        <v>27</v>
      </c>
      <c r="C199" s="92">
        <v>35</v>
      </c>
      <c r="D199" s="92">
        <v>29</v>
      </c>
      <c r="E199" s="92">
        <f t="shared" si="4"/>
        <v>32</v>
      </c>
      <c r="F199" s="92"/>
      <c r="G199" s="92"/>
      <c r="H199" s="92">
        <v>29</v>
      </c>
      <c r="I199" s="92">
        <v>29</v>
      </c>
      <c r="J199" s="92">
        <v>27</v>
      </c>
      <c r="K199" s="92">
        <v>85</v>
      </c>
      <c r="L199" s="93">
        <v>0.97402597402597402</v>
      </c>
      <c r="M199" s="93">
        <v>4.8664534333324143</v>
      </c>
    </row>
    <row r="200" spans="2:13" ht="15" customHeight="1" x14ac:dyDescent="0.25">
      <c r="B200" s="2">
        <v>28</v>
      </c>
      <c r="C200" s="92">
        <v>36</v>
      </c>
      <c r="D200" s="92">
        <v>27</v>
      </c>
      <c r="E200" s="92">
        <f t="shared" si="4"/>
        <v>31.5</v>
      </c>
      <c r="F200" s="92"/>
      <c r="G200" s="92"/>
      <c r="H200" s="92">
        <v>28</v>
      </c>
      <c r="I200" s="92">
        <v>27</v>
      </c>
      <c r="J200" s="92">
        <v>24</v>
      </c>
      <c r="K200" s="92">
        <v>84</v>
      </c>
      <c r="L200" s="93">
        <v>0</v>
      </c>
      <c r="M200" s="93">
        <v>5.3078556263269636</v>
      </c>
    </row>
    <row r="201" spans="2:13" ht="15" customHeight="1" x14ac:dyDescent="0.25">
      <c r="B201" s="2">
        <v>29</v>
      </c>
      <c r="C201" s="92">
        <v>35</v>
      </c>
      <c r="D201" s="92">
        <v>23</v>
      </c>
      <c r="E201" s="92">
        <f t="shared" si="4"/>
        <v>29</v>
      </c>
      <c r="F201" s="92"/>
      <c r="G201" s="92"/>
      <c r="H201" s="92">
        <v>28</v>
      </c>
      <c r="I201" s="92">
        <v>28</v>
      </c>
      <c r="J201" s="92">
        <v>26</v>
      </c>
      <c r="K201" s="92">
        <v>85</v>
      </c>
      <c r="L201" s="93">
        <v>9.4155844155844157</v>
      </c>
      <c r="M201" s="93">
        <v>4.1961930496962347</v>
      </c>
    </row>
    <row r="202" spans="2:13" ht="15" customHeight="1" x14ac:dyDescent="0.25">
      <c r="B202" s="2">
        <v>30</v>
      </c>
      <c r="C202" s="92">
        <v>35</v>
      </c>
      <c r="D202" s="92">
        <v>27</v>
      </c>
      <c r="E202" s="92">
        <f t="shared" si="4"/>
        <v>31</v>
      </c>
      <c r="F202" s="92"/>
      <c r="G202" s="92"/>
      <c r="H202" s="92">
        <v>30</v>
      </c>
      <c r="I202" s="92">
        <v>30</v>
      </c>
      <c r="J202" s="92">
        <v>28</v>
      </c>
      <c r="K202" s="92">
        <v>85</v>
      </c>
      <c r="L202" s="93">
        <v>0</v>
      </c>
      <c r="M202" s="93">
        <v>4.8655343241330504</v>
      </c>
    </row>
    <row r="203" spans="2:13" ht="15" customHeight="1" x14ac:dyDescent="0.25">
      <c r="B203" s="2">
        <v>31</v>
      </c>
      <c r="C203" s="92">
        <v>36</v>
      </c>
      <c r="D203" s="92">
        <v>23</v>
      </c>
      <c r="E203" s="92">
        <f>AVERAGE(C203:D203)</f>
        <v>29.5</v>
      </c>
      <c r="F203" s="92"/>
      <c r="G203" s="92"/>
      <c r="H203" s="92">
        <v>26</v>
      </c>
      <c r="I203" s="92">
        <v>23</v>
      </c>
      <c r="J203" s="92">
        <v>22</v>
      </c>
      <c r="K203" s="92">
        <v>91</v>
      </c>
      <c r="L203" s="93">
        <v>95.779220779220779</v>
      </c>
      <c r="M203" s="93">
        <v>95.779220779220779</v>
      </c>
    </row>
    <row r="204" spans="2:13" ht="15" customHeight="1" x14ac:dyDescent="0.25">
      <c r="B204" s="2" t="s">
        <v>12</v>
      </c>
      <c r="C204" s="2"/>
      <c r="D204" s="2"/>
      <c r="E204" s="2"/>
      <c r="F204" s="2"/>
      <c r="G204" s="2"/>
      <c r="H204" s="2"/>
      <c r="I204" s="2"/>
      <c r="J204" s="2"/>
      <c r="K204" s="66" t="s">
        <v>29</v>
      </c>
      <c r="L204" s="71">
        <f>SUM(L173:L203)</f>
        <v>445.45454545454538</v>
      </c>
      <c r="M204" s="71">
        <f>SUM(M173:M203)</f>
        <v>234.62651997683844</v>
      </c>
    </row>
    <row r="205" spans="2:13" ht="15" customHeight="1" x14ac:dyDescent="0.25">
      <c r="B205" s="23" t="s">
        <v>13</v>
      </c>
    </row>
    <row r="211" spans="2:23" ht="15" customHeight="1" x14ac:dyDescent="0.25">
      <c r="B211" s="23" t="s">
        <v>0</v>
      </c>
    </row>
    <row r="212" spans="2:23" ht="15" customHeight="1" x14ac:dyDescent="0.25">
      <c r="B212" s="23"/>
    </row>
    <row r="213" spans="2:23" ht="33" customHeight="1" x14ac:dyDescent="0.25">
      <c r="B213" s="34">
        <v>43252</v>
      </c>
      <c r="C213" s="77" t="s">
        <v>18</v>
      </c>
      <c r="D213" s="76"/>
      <c r="E213" s="76"/>
      <c r="F213" s="77" t="s">
        <v>19</v>
      </c>
      <c r="G213" s="77"/>
      <c r="H213" s="77"/>
      <c r="I213" s="77" t="s">
        <v>20</v>
      </c>
      <c r="J213" s="76"/>
      <c r="K213" s="35" t="s">
        <v>1</v>
      </c>
      <c r="L213" s="35" t="s">
        <v>2</v>
      </c>
      <c r="M213" s="35" t="s">
        <v>26</v>
      </c>
      <c r="O213" s="14"/>
      <c r="P213" s="15"/>
      <c r="Q213" s="15"/>
      <c r="R213" s="15"/>
      <c r="S213" s="16" t="s">
        <v>22</v>
      </c>
      <c r="T213" s="15"/>
      <c r="U213" s="15"/>
      <c r="V213" s="15"/>
      <c r="W213" s="14"/>
    </row>
    <row r="214" spans="2:23" ht="24.75" customHeight="1" x14ac:dyDescent="0.25">
      <c r="B214" s="36" t="s">
        <v>3</v>
      </c>
      <c r="C214" s="35" t="s">
        <v>4</v>
      </c>
      <c r="D214" s="35" t="s">
        <v>5</v>
      </c>
      <c r="E214" s="35" t="s">
        <v>6</v>
      </c>
      <c r="F214" s="35" t="s">
        <v>7</v>
      </c>
      <c r="G214" s="35" t="s">
        <v>8</v>
      </c>
      <c r="H214" s="35" t="s">
        <v>9</v>
      </c>
      <c r="I214" s="35" t="s">
        <v>14</v>
      </c>
      <c r="J214" s="35" t="s">
        <v>10</v>
      </c>
      <c r="K214" s="35" t="s">
        <v>11</v>
      </c>
      <c r="L214" s="35" t="s">
        <v>15</v>
      </c>
      <c r="M214" s="35" t="s">
        <v>15</v>
      </c>
      <c r="O214" s="14"/>
      <c r="P214" s="15"/>
      <c r="Q214" s="15"/>
      <c r="R214" s="15"/>
      <c r="S214" s="17" t="s">
        <v>21</v>
      </c>
      <c r="T214" s="15"/>
      <c r="U214" s="15"/>
      <c r="V214" s="15"/>
      <c r="W214" s="14"/>
    </row>
    <row r="215" spans="2:23" ht="15" customHeight="1" x14ac:dyDescent="0.25"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O215" s="14"/>
      <c r="P215" s="14"/>
      <c r="Q215" s="14"/>
      <c r="R215" s="14"/>
      <c r="S215" s="14"/>
      <c r="T215" s="14"/>
      <c r="U215" s="14"/>
      <c r="V215" s="14"/>
      <c r="W215" s="14"/>
    </row>
    <row r="216" spans="2:23" ht="15" customHeight="1" x14ac:dyDescent="0.3">
      <c r="B216" s="40">
        <v>1</v>
      </c>
      <c r="C216" s="41">
        <v>30</v>
      </c>
      <c r="D216" s="41">
        <v>24</v>
      </c>
      <c r="E216" s="41">
        <f>AVERAGE(C216:D216)</f>
        <v>27</v>
      </c>
      <c r="F216" s="41"/>
      <c r="G216" s="41"/>
      <c r="H216" s="41">
        <v>28</v>
      </c>
      <c r="I216" s="41">
        <v>30</v>
      </c>
      <c r="J216" s="41">
        <v>28</v>
      </c>
      <c r="K216" s="41">
        <v>85</v>
      </c>
      <c r="L216" s="41">
        <v>1.6233766233766234</v>
      </c>
      <c r="M216" s="41">
        <v>3.3926618321522781</v>
      </c>
      <c r="O216" s="14"/>
      <c r="P216" s="14"/>
      <c r="Q216" s="14"/>
      <c r="R216" s="14"/>
      <c r="S216" s="18" t="s">
        <v>24</v>
      </c>
      <c r="T216" s="27"/>
      <c r="U216" s="27"/>
      <c r="V216" s="27"/>
      <c r="W216" s="14"/>
    </row>
    <row r="217" spans="2:23" ht="15" customHeight="1" x14ac:dyDescent="0.3">
      <c r="B217" s="40">
        <v>2</v>
      </c>
      <c r="C217" s="41">
        <v>31</v>
      </c>
      <c r="D217" s="41">
        <v>25</v>
      </c>
      <c r="E217" s="41">
        <f t="shared" ref="E217:E245" si="5">AVERAGE(C217:D217)</f>
        <v>28</v>
      </c>
      <c r="F217" s="41"/>
      <c r="G217" s="41"/>
      <c r="H217" s="41">
        <v>28.5</v>
      </c>
      <c r="I217" s="41">
        <v>29</v>
      </c>
      <c r="J217" s="41">
        <v>27</v>
      </c>
      <c r="K217" s="41">
        <v>85</v>
      </c>
      <c r="L217" s="41">
        <v>35.714285714285715</v>
      </c>
      <c r="M217" s="41">
        <v>10.059650187038724</v>
      </c>
      <c r="O217" s="14"/>
      <c r="P217" s="14"/>
      <c r="Q217" s="14"/>
      <c r="R217" s="14"/>
      <c r="S217" s="20" t="s">
        <v>23</v>
      </c>
      <c r="T217" s="27"/>
      <c r="U217" s="27"/>
      <c r="V217" s="27"/>
      <c r="W217" s="14"/>
    </row>
    <row r="218" spans="2:23" ht="15" customHeight="1" x14ac:dyDescent="0.25">
      <c r="B218" s="40">
        <v>3</v>
      </c>
      <c r="C218" s="41">
        <v>32</v>
      </c>
      <c r="D218" s="41">
        <v>26</v>
      </c>
      <c r="E218" s="41">
        <f t="shared" si="5"/>
        <v>29</v>
      </c>
      <c r="F218" s="41"/>
      <c r="G218" s="41"/>
      <c r="H218" s="41">
        <v>29</v>
      </c>
      <c r="I218" s="41">
        <v>30</v>
      </c>
      <c r="J218" s="41">
        <v>27</v>
      </c>
      <c r="K218" s="41">
        <v>78</v>
      </c>
      <c r="L218" s="41">
        <v>19.480519480519479</v>
      </c>
      <c r="M218" s="41">
        <v>18.153555573937737</v>
      </c>
      <c r="O218" s="14"/>
      <c r="P218" s="14"/>
      <c r="Q218" s="14"/>
      <c r="R218" s="14"/>
      <c r="S218" s="14"/>
      <c r="T218" s="14"/>
      <c r="U218" s="14"/>
      <c r="V218" s="14"/>
      <c r="W218" s="14"/>
    </row>
    <row r="219" spans="2:23" ht="15" customHeight="1" x14ac:dyDescent="0.25">
      <c r="B219" s="40">
        <v>4</v>
      </c>
      <c r="C219" s="41">
        <v>32</v>
      </c>
      <c r="D219" s="41">
        <v>26.5</v>
      </c>
      <c r="E219" s="41">
        <f t="shared" si="5"/>
        <v>29.25</v>
      </c>
      <c r="F219" s="41"/>
      <c r="G219" s="41"/>
      <c r="H219" s="41">
        <v>29</v>
      </c>
      <c r="I219" s="41">
        <v>30</v>
      </c>
      <c r="J219" s="41">
        <v>27</v>
      </c>
      <c r="K219" s="41">
        <v>78</v>
      </c>
      <c r="L219" s="41">
        <v>3.5714285714285716</v>
      </c>
      <c r="M219" s="41">
        <v>2.6867859670407443</v>
      </c>
      <c r="O219" s="14"/>
      <c r="P219" s="14"/>
      <c r="Q219" s="14"/>
      <c r="R219" s="14"/>
      <c r="S219" s="14"/>
      <c r="T219" s="14"/>
      <c r="U219" s="14"/>
      <c r="V219" s="14"/>
      <c r="W219" s="14"/>
    </row>
    <row r="220" spans="2:23" ht="15" customHeight="1" x14ac:dyDescent="0.25">
      <c r="B220" s="40">
        <v>5</v>
      </c>
      <c r="C220" s="41">
        <v>34</v>
      </c>
      <c r="D220" s="41">
        <v>27</v>
      </c>
      <c r="E220" s="41">
        <f t="shared" si="5"/>
        <v>30.5</v>
      </c>
      <c r="F220" s="41"/>
      <c r="G220" s="41"/>
      <c r="H220" s="41">
        <v>29</v>
      </c>
      <c r="I220" s="41">
        <v>28</v>
      </c>
      <c r="J220" s="41">
        <v>26</v>
      </c>
      <c r="K220" s="41">
        <v>85</v>
      </c>
      <c r="L220" s="41">
        <v>1.948051948051948</v>
      </c>
      <c r="M220" s="41">
        <v>9.0302478837510636E-2</v>
      </c>
      <c r="O220" s="14"/>
      <c r="P220" s="14"/>
      <c r="Q220" s="25"/>
      <c r="R220" s="26"/>
      <c r="S220" s="27"/>
      <c r="T220" s="27"/>
      <c r="U220" s="27"/>
      <c r="V220" s="14"/>
      <c r="W220" s="14"/>
    </row>
    <row r="221" spans="2:23" ht="15" customHeight="1" x14ac:dyDescent="0.25">
      <c r="B221" s="40">
        <v>6</v>
      </c>
      <c r="C221" s="41">
        <v>35</v>
      </c>
      <c r="D221" s="41">
        <v>27</v>
      </c>
      <c r="E221" s="41">
        <f t="shared" si="5"/>
        <v>31</v>
      </c>
      <c r="F221" s="41"/>
      <c r="G221" s="41"/>
      <c r="H221" s="41">
        <v>29.5</v>
      </c>
      <c r="I221" s="41">
        <v>31</v>
      </c>
      <c r="J221" s="41">
        <v>29</v>
      </c>
      <c r="K221" s="41">
        <v>86</v>
      </c>
      <c r="L221" s="41">
        <v>0</v>
      </c>
      <c r="M221" s="41">
        <v>0.53963198867657469</v>
      </c>
      <c r="O221" s="14"/>
      <c r="P221" s="14"/>
      <c r="Q221" s="25"/>
      <c r="R221" s="27"/>
      <c r="S221" s="27"/>
      <c r="T221" s="27"/>
      <c r="U221" s="27"/>
      <c r="V221" s="14"/>
      <c r="W221" s="14"/>
    </row>
    <row r="222" spans="2:23" ht="15" customHeight="1" x14ac:dyDescent="0.25">
      <c r="B222" s="40">
        <v>7</v>
      </c>
      <c r="C222" s="41">
        <v>35</v>
      </c>
      <c r="D222" s="41">
        <v>29</v>
      </c>
      <c r="E222" s="41">
        <f t="shared" si="5"/>
        <v>32</v>
      </c>
      <c r="F222" s="41"/>
      <c r="G222" s="41"/>
      <c r="H222" s="41">
        <v>30</v>
      </c>
      <c r="I222" s="41">
        <v>31</v>
      </c>
      <c r="J222" s="41">
        <v>28</v>
      </c>
      <c r="K222" s="41">
        <v>79</v>
      </c>
      <c r="L222" s="41">
        <v>0</v>
      </c>
      <c r="M222" s="41">
        <v>5.1309271054493983</v>
      </c>
      <c r="O222" s="14"/>
      <c r="P222" s="14"/>
      <c r="Q222" s="14"/>
      <c r="R222" s="14"/>
      <c r="S222" s="14"/>
      <c r="T222" s="14"/>
      <c r="U222" s="14"/>
      <c r="V222" s="14"/>
      <c r="W222" s="14"/>
    </row>
    <row r="223" spans="2:23" ht="15" customHeight="1" x14ac:dyDescent="0.25">
      <c r="B223" s="40">
        <v>8</v>
      </c>
      <c r="C223" s="41">
        <v>35</v>
      </c>
      <c r="D223" s="41">
        <v>27</v>
      </c>
      <c r="E223" s="41">
        <f t="shared" si="5"/>
        <v>31</v>
      </c>
      <c r="F223" s="41"/>
      <c r="G223" s="41"/>
      <c r="H223" s="41">
        <v>29</v>
      </c>
      <c r="I223" s="41">
        <v>29</v>
      </c>
      <c r="J223" s="41">
        <v>28</v>
      </c>
      <c r="K223" s="41">
        <v>92</v>
      </c>
      <c r="L223" s="41">
        <v>48.701298701298704</v>
      </c>
      <c r="M223" s="41">
        <v>9.7770241082343006</v>
      </c>
      <c r="O223" s="14"/>
      <c r="P223" s="14"/>
      <c r="Q223" s="14"/>
      <c r="R223" s="14"/>
      <c r="S223" s="14"/>
      <c r="T223" s="14"/>
      <c r="U223" s="14"/>
      <c r="V223" s="14"/>
      <c r="W223" s="14"/>
    </row>
    <row r="224" spans="2:23" ht="15" customHeight="1" x14ac:dyDescent="0.25">
      <c r="B224" s="40">
        <v>9</v>
      </c>
      <c r="C224" s="41">
        <v>34</v>
      </c>
      <c r="D224" s="41">
        <v>27</v>
      </c>
      <c r="E224" s="41">
        <f t="shared" si="5"/>
        <v>30.5</v>
      </c>
      <c r="F224" s="41"/>
      <c r="G224" s="41"/>
      <c r="H224" s="41">
        <v>30</v>
      </c>
      <c r="I224" s="41">
        <v>30</v>
      </c>
      <c r="J224" s="41">
        <v>28</v>
      </c>
      <c r="K224" s="41">
        <v>85</v>
      </c>
      <c r="L224" s="41">
        <v>2.9220779220779223</v>
      </c>
      <c r="M224" s="41">
        <v>2.037435317690095</v>
      </c>
      <c r="O224" s="14"/>
      <c r="P224" s="14"/>
      <c r="Q224" s="14"/>
      <c r="R224" s="14"/>
      <c r="S224" s="14"/>
      <c r="T224" s="14"/>
      <c r="U224" s="14"/>
      <c r="V224" s="14"/>
      <c r="W224" s="14"/>
    </row>
    <row r="225" spans="2:23" ht="15" customHeight="1" x14ac:dyDescent="0.25">
      <c r="B225" s="40">
        <v>10</v>
      </c>
      <c r="C225" s="41">
        <v>36</v>
      </c>
      <c r="D225" s="41">
        <v>28</v>
      </c>
      <c r="E225" s="41">
        <f t="shared" si="5"/>
        <v>32</v>
      </c>
      <c r="F225" s="41"/>
      <c r="G225" s="41"/>
      <c r="H225" s="41">
        <v>30.5</v>
      </c>
      <c r="I225" s="41">
        <v>30</v>
      </c>
      <c r="J225" s="41">
        <v>28</v>
      </c>
      <c r="K225" s="41">
        <v>85</v>
      </c>
      <c r="L225" s="41">
        <v>4.220779220779221</v>
      </c>
      <c r="M225" s="41">
        <v>3.4246008768301763</v>
      </c>
      <c r="O225" s="14"/>
      <c r="P225" s="14"/>
      <c r="Q225" s="14"/>
      <c r="R225" s="14"/>
      <c r="S225" s="14"/>
      <c r="T225" s="14"/>
      <c r="U225" s="14"/>
      <c r="V225" s="14"/>
      <c r="W225" s="14"/>
    </row>
    <row r="226" spans="2:23" ht="15" customHeight="1" x14ac:dyDescent="0.25">
      <c r="B226" s="40">
        <v>11</v>
      </c>
      <c r="C226" s="41">
        <v>35</v>
      </c>
      <c r="D226" s="41">
        <v>28</v>
      </c>
      <c r="E226" s="41">
        <f t="shared" si="5"/>
        <v>31.5</v>
      </c>
      <c r="F226" s="41"/>
      <c r="G226" s="41"/>
      <c r="H226" s="41">
        <v>30</v>
      </c>
      <c r="I226" s="41">
        <v>28</v>
      </c>
      <c r="J226" s="41">
        <v>27</v>
      </c>
      <c r="K226" s="41">
        <v>92</v>
      </c>
      <c r="L226" s="41">
        <v>0.97402597402597402</v>
      </c>
      <c r="M226" s="41">
        <v>5.3972389959651101</v>
      </c>
      <c r="O226" s="14"/>
      <c r="P226" s="14"/>
      <c r="Q226" s="14"/>
      <c r="R226" s="14"/>
      <c r="S226" s="14"/>
      <c r="T226" s="14"/>
      <c r="U226" s="14"/>
      <c r="V226" s="14"/>
      <c r="W226" s="14"/>
    </row>
    <row r="227" spans="2:23" ht="15" customHeight="1" x14ac:dyDescent="0.25">
      <c r="B227" s="40">
        <v>12</v>
      </c>
      <c r="C227" s="41">
        <v>32</v>
      </c>
      <c r="D227" s="41">
        <v>27.5</v>
      </c>
      <c r="E227" s="41">
        <f t="shared" si="5"/>
        <v>29.75</v>
      </c>
      <c r="F227" s="41"/>
      <c r="G227" s="41"/>
      <c r="H227" s="41">
        <v>30</v>
      </c>
      <c r="I227" s="41">
        <v>30</v>
      </c>
      <c r="J227" s="41">
        <v>28</v>
      </c>
      <c r="K227" s="41">
        <v>85</v>
      </c>
      <c r="L227" s="41">
        <v>0.64935064935064934</v>
      </c>
      <c r="M227" s="41">
        <v>4.1879210669019589</v>
      </c>
      <c r="O227" s="14"/>
      <c r="P227" s="14"/>
      <c r="Q227" s="14"/>
      <c r="R227" s="14"/>
      <c r="S227" s="14"/>
      <c r="T227" s="14"/>
      <c r="U227" s="14"/>
      <c r="V227" s="14"/>
      <c r="W227" s="14"/>
    </row>
    <row r="228" spans="2:23" ht="15" customHeight="1" x14ac:dyDescent="0.25">
      <c r="B228" s="40">
        <v>13</v>
      </c>
      <c r="C228" s="41">
        <v>31</v>
      </c>
      <c r="D228" s="41">
        <v>27</v>
      </c>
      <c r="E228" s="41">
        <f t="shared" si="5"/>
        <v>29</v>
      </c>
      <c r="F228" s="41"/>
      <c r="G228" s="41"/>
      <c r="H228" s="41">
        <v>30</v>
      </c>
      <c r="I228" s="41">
        <v>28</v>
      </c>
      <c r="J228" s="41">
        <v>27</v>
      </c>
      <c r="K228" s="41">
        <v>92</v>
      </c>
      <c r="L228" s="41">
        <v>103.8961038961039</v>
      </c>
      <c r="M228" s="41" t="s">
        <v>25</v>
      </c>
      <c r="O228" s="14"/>
      <c r="P228" s="14"/>
      <c r="Q228" s="14"/>
      <c r="R228" s="14"/>
      <c r="S228" s="14"/>
      <c r="T228" s="14"/>
      <c r="U228" s="14"/>
      <c r="V228" s="14"/>
      <c r="W228" s="14"/>
    </row>
    <row r="229" spans="2:23" ht="15" customHeight="1" x14ac:dyDescent="0.25">
      <c r="B229" s="40">
        <v>14</v>
      </c>
      <c r="C229" s="41">
        <v>31</v>
      </c>
      <c r="D229" s="41">
        <v>28</v>
      </c>
      <c r="E229" s="41">
        <f t="shared" si="5"/>
        <v>29.5</v>
      </c>
      <c r="F229" s="41"/>
      <c r="G229" s="41"/>
      <c r="H229" s="41">
        <v>30</v>
      </c>
      <c r="I229" s="41">
        <v>30</v>
      </c>
      <c r="J229" s="41">
        <v>28</v>
      </c>
      <c r="K229" s="41">
        <v>85</v>
      </c>
      <c r="L229" s="41">
        <v>0</v>
      </c>
      <c r="M229" s="41">
        <v>2.6539278131634818</v>
      </c>
      <c r="O229" s="70" t="s">
        <v>45</v>
      </c>
      <c r="P229" s="14"/>
      <c r="Q229" s="14"/>
      <c r="R229" s="14"/>
      <c r="S229" s="14"/>
      <c r="T229" s="14"/>
      <c r="U229" s="14"/>
      <c r="V229" s="14"/>
      <c r="W229" s="14"/>
    </row>
    <row r="230" spans="2:23" ht="15" customHeight="1" x14ac:dyDescent="0.25">
      <c r="B230" s="40">
        <v>15</v>
      </c>
      <c r="C230" s="41">
        <v>32</v>
      </c>
      <c r="D230" s="41">
        <v>27.5</v>
      </c>
      <c r="E230" s="41">
        <f t="shared" si="5"/>
        <v>29.75</v>
      </c>
      <c r="F230" s="41"/>
      <c r="G230" s="41"/>
      <c r="H230" s="41">
        <v>30.5</v>
      </c>
      <c r="I230" s="41">
        <v>30</v>
      </c>
      <c r="J230" s="41">
        <v>27</v>
      </c>
      <c r="K230" s="41">
        <v>78</v>
      </c>
      <c r="L230" s="41">
        <v>1.6233766233766234</v>
      </c>
      <c r="M230" s="41">
        <v>4.1003759156625401</v>
      </c>
      <c r="O230" s="70" t="s">
        <v>46</v>
      </c>
      <c r="P230" s="14"/>
      <c r="Q230" s="14"/>
      <c r="R230" s="14"/>
      <c r="S230" s="14"/>
      <c r="T230" s="14"/>
      <c r="U230" s="14"/>
      <c r="V230" s="14"/>
      <c r="W230" s="14"/>
    </row>
    <row r="231" spans="2:23" ht="15" customHeight="1" x14ac:dyDescent="0.25">
      <c r="B231" s="40">
        <v>16</v>
      </c>
      <c r="C231" s="41">
        <v>33</v>
      </c>
      <c r="D231" s="41">
        <v>27</v>
      </c>
      <c r="E231" s="41">
        <f t="shared" si="5"/>
        <v>30</v>
      </c>
      <c r="F231" s="41"/>
      <c r="G231" s="41"/>
      <c r="H231" s="41">
        <v>30</v>
      </c>
      <c r="I231" s="41">
        <v>28</v>
      </c>
      <c r="J231" s="41">
        <v>27</v>
      </c>
      <c r="K231" s="41">
        <v>92</v>
      </c>
      <c r="L231" s="41">
        <v>1.2987012987012987</v>
      </c>
      <c r="M231" s="41">
        <v>3.9526291118647805</v>
      </c>
      <c r="O231" s="70" t="s">
        <v>47</v>
      </c>
      <c r="P231" s="14"/>
      <c r="Q231" s="14"/>
      <c r="R231" s="14"/>
      <c r="S231" s="14"/>
      <c r="T231" s="14"/>
      <c r="U231" s="14"/>
      <c r="V231" s="14"/>
      <c r="W231" s="14"/>
    </row>
    <row r="232" spans="2:23" ht="15" customHeight="1" x14ac:dyDescent="0.25">
      <c r="B232" s="40">
        <v>17</v>
      </c>
      <c r="C232" s="41">
        <v>32</v>
      </c>
      <c r="D232" s="41">
        <v>28</v>
      </c>
      <c r="E232" s="41">
        <f t="shared" si="5"/>
        <v>30</v>
      </c>
      <c r="F232" s="41"/>
      <c r="G232" s="41"/>
      <c r="H232" s="41">
        <v>30</v>
      </c>
      <c r="I232" s="41">
        <v>29</v>
      </c>
      <c r="J232" s="41">
        <v>27</v>
      </c>
      <c r="K232" s="41">
        <v>85</v>
      </c>
      <c r="L232" s="41">
        <v>0.64935064935064934</v>
      </c>
      <c r="M232" s="41">
        <v>3.7455997647080448</v>
      </c>
      <c r="O232" s="14"/>
      <c r="P232" s="14"/>
      <c r="Q232" s="14"/>
      <c r="R232" s="14"/>
      <c r="S232" s="14"/>
      <c r="T232" s="14"/>
      <c r="U232" s="14"/>
      <c r="V232" s="14"/>
      <c r="W232" s="14"/>
    </row>
    <row r="233" spans="2:23" ht="15" customHeight="1" x14ac:dyDescent="0.25">
      <c r="B233" s="40">
        <v>18</v>
      </c>
      <c r="C233" s="41">
        <v>36</v>
      </c>
      <c r="D233" s="41">
        <v>28</v>
      </c>
      <c r="E233" s="41">
        <f t="shared" si="5"/>
        <v>32</v>
      </c>
      <c r="F233" s="41"/>
      <c r="G233" s="41"/>
      <c r="H233" s="41">
        <v>30.5</v>
      </c>
      <c r="I233" s="41">
        <v>30</v>
      </c>
      <c r="J233" s="41">
        <v>28</v>
      </c>
      <c r="K233" s="41">
        <v>85</v>
      </c>
      <c r="L233" s="41">
        <v>0</v>
      </c>
      <c r="M233" s="41">
        <v>5.3078556263269636</v>
      </c>
    </row>
    <row r="234" spans="2:23" ht="15" customHeight="1" x14ac:dyDescent="0.25">
      <c r="B234" s="40">
        <v>19</v>
      </c>
      <c r="C234" s="41">
        <v>33</v>
      </c>
      <c r="D234" s="41">
        <v>24</v>
      </c>
      <c r="E234" s="41">
        <f t="shared" si="5"/>
        <v>28.5</v>
      </c>
      <c r="F234" s="41"/>
      <c r="G234" s="41"/>
      <c r="H234" s="41">
        <v>29</v>
      </c>
      <c r="I234" s="41">
        <v>27</v>
      </c>
      <c r="J234" s="41">
        <v>26</v>
      </c>
      <c r="K234" s="41">
        <v>92</v>
      </c>
      <c r="L234" s="41">
        <v>19.480519480519479</v>
      </c>
      <c r="M234" s="41">
        <v>3.5569526015385886</v>
      </c>
    </row>
    <row r="235" spans="2:23" ht="15" customHeight="1" x14ac:dyDescent="0.25">
      <c r="B235" s="40">
        <v>20</v>
      </c>
      <c r="C235" s="41">
        <v>29</v>
      </c>
      <c r="D235" s="41">
        <v>24</v>
      </c>
      <c r="E235" s="41">
        <f t="shared" si="5"/>
        <v>26.5</v>
      </c>
      <c r="F235" s="41"/>
      <c r="G235" s="41"/>
      <c r="H235" s="41">
        <v>29</v>
      </c>
      <c r="I235" s="41">
        <v>28</v>
      </c>
      <c r="J235" s="41">
        <v>27</v>
      </c>
      <c r="K235" s="41">
        <v>92</v>
      </c>
      <c r="L235" s="41">
        <v>1.2987012987012987</v>
      </c>
      <c r="M235" s="41">
        <v>3.0679865074769532</v>
      </c>
    </row>
    <row r="236" spans="2:23" ht="15" customHeight="1" x14ac:dyDescent="0.25">
      <c r="B236" s="40">
        <v>21</v>
      </c>
      <c r="C236" s="41">
        <v>35</v>
      </c>
      <c r="D236" s="41">
        <v>27</v>
      </c>
      <c r="E236" s="41">
        <f t="shared" si="5"/>
        <v>31</v>
      </c>
      <c r="F236" s="41"/>
      <c r="G236" s="41"/>
      <c r="H236" s="41">
        <v>30</v>
      </c>
      <c r="I236" s="41">
        <v>30</v>
      </c>
      <c r="J236" s="41">
        <v>28</v>
      </c>
      <c r="K236" s="41">
        <v>85</v>
      </c>
      <c r="L236" s="41">
        <v>0</v>
      </c>
      <c r="M236" s="41">
        <v>4.2462845010615711</v>
      </c>
    </row>
    <row r="237" spans="2:23" ht="15" customHeight="1" x14ac:dyDescent="0.25">
      <c r="B237" s="40">
        <v>22</v>
      </c>
      <c r="C237" s="41">
        <v>35</v>
      </c>
      <c r="D237" s="41">
        <v>28</v>
      </c>
      <c r="E237" s="41">
        <f t="shared" si="5"/>
        <v>31.5</v>
      </c>
      <c r="F237" s="41"/>
      <c r="G237" s="41"/>
      <c r="H237" s="41">
        <v>30</v>
      </c>
      <c r="I237" s="41">
        <v>30</v>
      </c>
      <c r="J237" s="41">
        <v>28</v>
      </c>
      <c r="K237" s="41">
        <v>78</v>
      </c>
      <c r="L237" s="41">
        <v>0</v>
      </c>
      <c r="M237" s="41">
        <v>4.3347487615003537</v>
      </c>
    </row>
    <row r="238" spans="2:23" ht="15" customHeight="1" x14ac:dyDescent="0.25">
      <c r="B238" s="40">
        <v>23</v>
      </c>
      <c r="C238" s="41">
        <v>34</v>
      </c>
      <c r="D238" s="41">
        <v>28</v>
      </c>
      <c r="E238" s="41">
        <f t="shared" si="5"/>
        <v>31</v>
      </c>
      <c r="F238" s="41"/>
      <c r="G238" s="41"/>
      <c r="H238" s="41">
        <v>30</v>
      </c>
      <c r="I238" s="41">
        <v>29</v>
      </c>
      <c r="J238" s="41">
        <v>28</v>
      </c>
      <c r="K238" s="41">
        <v>92</v>
      </c>
      <c r="L238" s="41">
        <v>1.2987012987012987</v>
      </c>
      <c r="M238" s="41">
        <v>3.9526291118647805</v>
      </c>
    </row>
    <row r="239" spans="2:23" ht="15" customHeight="1" x14ac:dyDescent="0.25">
      <c r="B239" s="40">
        <v>24</v>
      </c>
      <c r="C239" s="41">
        <v>31</v>
      </c>
      <c r="D239" s="41">
        <v>28</v>
      </c>
      <c r="E239" s="41">
        <f t="shared" si="5"/>
        <v>29.5</v>
      </c>
      <c r="F239" s="41"/>
      <c r="G239" s="41"/>
      <c r="H239" s="41">
        <v>30.5</v>
      </c>
      <c r="I239" s="41">
        <v>30</v>
      </c>
      <c r="J239" s="41">
        <v>28</v>
      </c>
      <c r="K239" s="41">
        <v>85</v>
      </c>
      <c r="L239" s="41">
        <v>29.220779220779221</v>
      </c>
      <c r="M239" s="41">
        <v>7.9893567154713665</v>
      </c>
    </row>
    <row r="240" spans="2:23" ht="15" customHeight="1" x14ac:dyDescent="0.25">
      <c r="B240" s="40">
        <v>25</v>
      </c>
      <c r="C240" s="41">
        <v>33</v>
      </c>
      <c r="D240" s="41">
        <v>27.5</v>
      </c>
      <c r="E240" s="41">
        <f t="shared" si="5"/>
        <v>30.25</v>
      </c>
      <c r="F240" s="41"/>
      <c r="G240" s="41"/>
      <c r="H240" s="41">
        <v>30</v>
      </c>
      <c r="I240" s="41">
        <v>29</v>
      </c>
      <c r="J240" s="41">
        <v>27</v>
      </c>
      <c r="K240" s="41">
        <v>85</v>
      </c>
      <c r="L240" s="41">
        <v>0</v>
      </c>
      <c r="M240" s="41">
        <v>3.8039631988676574</v>
      </c>
    </row>
    <row r="241" spans="2:13" ht="15" customHeight="1" x14ac:dyDescent="0.25">
      <c r="B241" s="40">
        <v>26</v>
      </c>
      <c r="C241" s="41">
        <v>34</v>
      </c>
      <c r="D241" s="41">
        <v>27</v>
      </c>
      <c r="E241" s="41">
        <f t="shared" si="5"/>
        <v>30.5</v>
      </c>
      <c r="F241" s="41"/>
      <c r="G241" s="41"/>
      <c r="H241" s="41">
        <v>30</v>
      </c>
      <c r="I241" s="41">
        <v>29</v>
      </c>
      <c r="J241" s="41">
        <v>26</v>
      </c>
      <c r="K241" s="41">
        <v>78</v>
      </c>
      <c r="L241" s="41">
        <v>0.97402597402597402</v>
      </c>
      <c r="M241" s="41">
        <v>3.8048823080670218</v>
      </c>
    </row>
    <row r="242" spans="2:13" ht="15" customHeight="1" x14ac:dyDescent="0.25">
      <c r="B242" s="40">
        <v>27</v>
      </c>
      <c r="C242" s="41">
        <v>34.5</v>
      </c>
      <c r="D242" s="41">
        <v>27</v>
      </c>
      <c r="E242" s="41">
        <f t="shared" si="5"/>
        <v>30.75</v>
      </c>
      <c r="F242" s="41"/>
      <c r="G242" s="41"/>
      <c r="H242" s="41">
        <v>30.5</v>
      </c>
      <c r="I242" s="41">
        <v>30</v>
      </c>
      <c r="J242" s="41">
        <v>28</v>
      </c>
      <c r="K242" s="41">
        <v>85</v>
      </c>
      <c r="L242" s="41">
        <v>1.2987012987012987</v>
      </c>
      <c r="M242" s="41">
        <v>3.9526291118647805</v>
      </c>
    </row>
    <row r="243" spans="2:13" ht="15" customHeight="1" x14ac:dyDescent="0.25">
      <c r="B243" s="40">
        <v>28</v>
      </c>
      <c r="C243" s="41">
        <v>32</v>
      </c>
      <c r="D243" s="41">
        <v>27</v>
      </c>
      <c r="E243" s="41">
        <f t="shared" si="5"/>
        <v>29.5</v>
      </c>
      <c r="F243" s="41"/>
      <c r="G243" s="41"/>
      <c r="H243" s="41">
        <v>30</v>
      </c>
      <c r="I243" s="41">
        <v>28</v>
      </c>
      <c r="J243" s="41">
        <v>27</v>
      </c>
      <c r="K243" s="41">
        <v>92</v>
      </c>
      <c r="L243" s="41">
        <v>12.987012987012987</v>
      </c>
      <c r="M243" s="41">
        <v>4.1405869431347142</v>
      </c>
    </row>
    <row r="244" spans="2:13" ht="15" customHeight="1" x14ac:dyDescent="0.25">
      <c r="B244" s="40">
        <v>29</v>
      </c>
      <c r="C244" s="41">
        <v>34</v>
      </c>
      <c r="D244" s="41">
        <v>27</v>
      </c>
      <c r="E244" s="41">
        <f t="shared" si="5"/>
        <v>30.5</v>
      </c>
      <c r="F244" s="41"/>
      <c r="G244" s="41"/>
      <c r="H244" s="41">
        <v>30</v>
      </c>
      <c r="I244" s="41">
        <v>30</v>
      </c>
      <c r="J244" s="41">
        <v>27</v>
      </c>
      <c r="K244" s="41">
        <v>78</v>
      </c>
      <c r="L244" s="41">
        <v>1.6233766233766234</v>
      </c>
      <c r="M244" s="41">
        <v>3.658054613468626</v>
      </c>
    </row>
    <row r="245" spans="2:13" ht="15" customHeight="1" x14ac:dyDescent="0.25">
      <c r="B245" s="40">
        <v>30</v>
      </c>
      <c r="C245" s="41">
        <v>34.5</v>
      </c>
      <c r="D245" s="41">
        <v>28</v>
      </c>
      <c r="E245" s="41">
        <f t="shared" si="5"/>
        <v>31.25</v>
      </c>
      <c r="F245" s="41"/>
      <c r="G245" s="41"/>
      <c r="H245" s="41">
        <v>30.5</v>
      </c>
      <c r="I245" s="41">
        <v>30</v>
      </c>
      <c r="J245" s="41">
        <v>28</v>
      </c>
      <c r="K245" s="41">
        <v>85</v>
      </c>
      <c r="L245" s="41">
        <v>0</v>
      </c>
      <c r="M245" s="41">
        <v>3.9808917197452227</v>
      </c>
    </row>
    <row r="246" spans="2:13" ht="15" customHeight="1" x14ac:dyDescent="0.25">
      <c r="B246" s="39" t="s">
        <v>12</v>
      </c>
      <c r="C246" s="39"/>
      <c r="D246" s="39"/>
      <c r="E246" s="38"/>
      <c r="F246" s="39"/>
      <c r="G246" s="39"/>
      <c r="H246" s="39"/>
      <c r="I246" s="39"/>
      <c r="J246" s="39"/>
      <c r="K246" s="66" t="s">
        <v>29</v>
      </c>
      <c r="L246" s="71">
        <f>SUM(L216:L245)</f>
        <v>295.45454545454544</v>
      </c>
      <c r="M246" s="71">
        <f>SUM(M216:M245)</f>
        <v>135.12708982454205</v>
      </c>
    </row>
    <row r="247" spans="2:13" ht="15" customHeight="1" thickBot="1" x14ac:dyDescent="0.3">
      <c r="B247" s="23" t="s">
        <v>13</v>
      </c>
      <c r="E247" s="24"/>
    </row>
    <row r="255" spans="2:13" ht="15" customHeight="1" x14ac:dyDescent="0.25">
      <c r="B255" s="23" t="s">
        <v>0</v>
      </c>
    </row>
    <row r="256" spans="2:13" ht="15" customHeight="1" x14ac:dyDescent="0.25">
      <c r="B256" s="23"/>
    </row>
    <row r="257" spans="2:23" ht="34.5" customHeight="1" x14ac:dyDescent="0.25">
      <c r="B257" s="34">
        <v>43282</v>
      </c>
      <c r="C257" s="75" t="s">
        <v>18</v>
      </c>
      <c r="D257" s="76"/>
      <c r="E257" s="76"/>
      <c r="F257" s="77" t="s">
        <v>19</v>
      </c>
      <c r="G257" s="77"/>
      <c r="H257" s="77"/>
      <c r="I257" s="77" t="s">
        <v>20</v>
      </c>
      <c r="J257" s="76"/>
      <c r="K257" s="35" t="s">
        <v>1</v>
      </c>
      <c r="L257" s="35" t="s">
        <v>2</v>
      </c>
      <c r="M257" s="35" t="s">
        <v>26</v>
      </c>
      <c r="O257" s="14"/>
      <c r="P257" s="15"/>
      <c r="Q257" s="15"/>
      <c r="R257" s="15"/>
      <c r="S257" s="16" t="s">
        <v>22</v>
      </c>
      <c r="T257" s="15"/>
      <c r="U257" s="15"/>
      <c r="V257" s="15"/>
      <c r="W257" s="14"/>
    </row>
    <row r="258" spans="2:23" ht="30.75" customHeight="1" x14ac:dyDescent="0.25">
      <c r="B258" s="36" t="s">
        <v>3</v>
      </c>
      <c r="C258" s="49" t="s">
        <v>4</v>
      </c>
      <c r="D258" s="35" t="s">
        <v>5</v>
      </c>
      <c r="E258" s="35" t="s">
        <v>6</v>
      </c>
      <c r="F258" s="35" t="s">
        <v>7</v>
      </c>
      <c r="G258" s="35" t="s">
        <v>8</v>
      </c>
      <c r="H258" s="35" t="s">
        <v>9</v>
      </c>
      <c r="I258" s="35" t="s">
        <v>14</v>
      </c>
      <c r="J258" s="35" t="s">
        <v>10</v>
      </c>
      <c r="K258" s="35" t="s">
        <v>11</v>
      </c>
      <c r="L258" s="35" t="s">
        <v>15</v>
      </c>
      <c r="M258" s="35" t="s">
        <v>15</v>
      </c>
      <c r="O258" s="14"/>
      <c r="P258" s="15"/>
      <c r="Q258" s="15"/>
      <c r="R258" s="15"/>
      <c r="S258" s="17" t="s">
        <v>21</v>
      </c>
      <c r="T258" s="15"/>
      <c r="U258" s="15"/>
      <c r="V258" s="15"/>
      <c r="W258" s="14"/>
    </row>
    <row r="259" spans="2:23" ht="15" customHeight="1" x14ac:dyDescent="0.25"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3"/>
      <c r="M259" s="43">
        <v>0</v>
      </c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2:23" ht="15" customHeight="1" x14ac:dyDescent="0.3">
      <c r="B260" s="44">
        <v>1</v>
      </c>
      <c r="C260" s="54">
        <v>35</v>
      </c>
      <c r="D260" s="54">
        <v>28</v>
      </c>
      <c r="E260" s="54">
        <f t="shared" ref="E260:E290" si="6">AVERAGE(C260:D260)</f>
        <v>31.5</v>
      </c>
      <c r="F260" s="54"/>
      <c r="G260" s="54"/>
      <c r="H260" s="46">
        <v>30</v>
      </c>
      <c r="I260" s="46">
        <v>30</v>
      </c>
      <c r="J260" s="46">
        <v>28</v>
      </c>
      <c r="K260" s="46">
        <v>85</v>
      </c>
      <c r="L260" s="46">
        <v>0</v>
      </c>
      <c r="M260" s="46">
        <v>4.4232130219391363</v>
      </c>
      <c r="O260" s="14"/>
      <c r="P260" s="14"/>
      <c r="Q260" s="14"/>
      <c r="R260" s="14"/>
      <c r="S260" s="18" t="s">
        <v>24</v>
      </c>
      <c r="T260" s="27"/>
      <c r="U260" s="27"/>
      <c r="V260" s="27"/>
      <c r="W260" s="14"/>
    </row>
    <row r="261" spans="2:23" ht="15" customHeight="1" x14ac:dyDescent="0.3">
      <c r="B261" s="44">
        <v>2</v>
      </c>
      <c r="C261" s="54">
        <v>35</v>
      </c>
      <c r="D261" s="54">
        <v>27</v>
      </c>
      <c r="E261" s="54">
        <f t="shared" si="6"/>
        <v>31</v>
      </c>
      <c r="F261" s="54"/>
      <c r="G261" s="54"/>
      <c r="H261" s="46">
        <v>30</v>
      </c>
      <c r="I261" s="46">
        <v>29</v>
      </c>
      <c r="J261" s="46">
        <v>28</v>
      </c>
      <c r="K261" s="46">
        <v>92</v>
      </c>
      <c r="L261" s="46">
        <v>14.285714285714286</v>
      </c>
      <c r="M261" s="46">
        <v>4.5546456374481856</v>
      </c>
      <c r="O261" s="14"/>
      <c r="P261" s="14"/>
      <c r="Q261" s="14"/>
      <c r="R261" s="14"/>
      <c r="S261" s="20" t="s">
        <v>23</v>
      </c>
      <c r="T261" s="27"/>
      <c r="U261" s="27"/>
      <c r="V261" s="27"/>
      <c r="W261" s="14"/>
    </row>
    <row r="262" spans="2:23" ht="15" customHeight="1" x14ac:dyDescent="0.25">
      <c r="B262" s="44">
        <v>3</v>
      </c>
      <c r="C262" s="54">
        <v>33</v>
      </c>
      <c r="D262" s="54">
        <v>27</v>
      </c>
      <c r="E262" s="54">
        <f t="shared" si="6"/>
        <v>30</v>
      </c>
      <c r="F262" s="54"/>
      <c r="G262" s="54"/>
      <c r="H262" s="46">
        <v>29</v>
      </c>
      <c r="I262" s="46">
        <v>27</v>
      </c>
      <c r="J262" s="46">
        <v>26</v>
      </c>
      <c r="K262" s="46">
        <v>92</v>
      </c>
      <c r="L262" s="46">
        <v>47.077922077922075</v>
      </c>
      <c r="M262" s="46">
        <v>10.807575298021156</v>
      </c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2:23" ht="15" customHeight="1" x14ac:dyDescent="0.25">
      <c r="B263" s="44">
        <v>4</v>
      </c>
      <c r="C263" s="54">
        <v>31</v>
      </c>
      <c r="D263" s="54">
        <v>27</v>
      </c>
      <c r="E263" s="54">
        <f t="shared" si="6"/>
        <v>29</v>
      </c>
      <c r="F263" s="54"/>
      <c r="G263" s="54"/>
      <c r="H263" s="46">
        <v>29</v>
      </c>
      <c r="I263" s="46">
        <v>28</v>
      </c>
      <c r="J263" s="46">
        <v>27</v>
      </c>
      <c r="K263" s="46">
        <v>92</v>
      </c>
      <c r="L263" s="46">
        <v>4.8701298701298699</v>
      </c>
      <c r="M263" s="46">
        <v>2.6585233591603017</v>
      </c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2:23" ht="15" customHeight="1" x14ac:dyDescent="0.25">
      <c r="B264" s="44">
        <v>5</v>
      </c>
      <c r="C264" s="54">
        <v>31.5</v>
      </c>
      <c r="D264" s="54">
        <v>27</v>
      </c>
      <c r="E264" s="54">
        <f t="shared" si="6"/>
        <v>29.25</v>
      </c>
      <c r="F264" s="54"/>
      <c r="G264" s="54"/>
      <c r="H264" s="46">
        <v>29</v>
      </c>
      <c r="I264" s="46">
        <v>27</v>
      </c>
      <c r="J264" s="46">
        <v>26</v>
      </c>
      <c r="K264" s="46">
        <v>92</v>
      </c>
      <c r="L264" s="46">
        <v>97.402597402597408</v>
      </c>
      <c r="M264" s="48" t="s">
        <v>25</v>
      </c>
      <c r="O264" s="14"/>
      <c r="P264" s="14"/>
      <c r="Q264" s="25"/>
      <c r="R264" s="26"/>
      <c r="S264" s="27"/>
      <c r="T264" s="27"/>
      <c r="U264" s="27"/>
      <c r="V264" s="14"/>
      <c r="W264" s="14"/>
    </row>
    <row r="265" spans="2:23" ht="15" customHeight="1" x14ac:dyDescent="0.25">
      <c r="B265" s="44">
        <v>6</v>
      </c>
      <c r="C265" s="54">
        <v>32</v>
      </c>
      <c r="D265" s="54">
        <v>27.5</v>
      </c>
      <c r="E265" s="54">
        <f t="shared" si="6"/>
        <v>29.75</v>
      </c>
      <c r="F265" s="54"/>
      <c r="G265" s="54"/>
      <c r="H265" s="46">
        <v>29.5</v>
      </c>
      <c r="I265" s="46">
        <v>28</v>
      </c>
      <c r="J265" s="46">
        <v>27</v>
      </c>
      <c r="K265" s="46">
        <v>92</v>
      </c>
      <c r="L265" s="46">
        <v>0.64935064935064934</v>
      </c>
      <c r="M265" s="46">
        <v>3.4802069833916969</v>
      </c>
      <c r="O265" s="14"/>
      <c r="P265" s="14"/>
      <c r="Q265" s="25"/>
      <c r="R265" s="27"/>
      <c r="S265" s="27"/>
      <c r="T265" s="27"/>
      <c r="U265" s="27"/>
      <c r="V265" s="14"/>
      <c r="W265" s="14"/>
    </row>
    <row r="266" spans="2:23" ht="15" customHeight="1" x14ac:dyDescent="0.25">
      <c r="B266" s="44">
        <v>7</v>
      </c>
      <c r="C266" s="54">
        <v>35</v>
      </c>
      <c r="D266" s="54">
        <v>28</v>
      </c>
      <c r="E266" s="54">
        <f t="shared" si="6"/>
        <v>31.5</v>
      </c>
      <c r="F266" s="54"/>
      <c r="G266" s="54"/>
      <c r="H266" s="46">
        <v>30</v>
      </c>
      <c r="I266" s="46">
        <v>30</v>
      </c>
      <c r="J266" s="46">
        <v>27</v>
      </c>
      <c r="K266" s="46">
        <v>78</v>
      </c>
      <c r="L266" s="46">
        <v>0</v>
      </c>
      <c r="M266" s="46">
        <v>5.0424628450106157</v>
      </c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2:23" ht="15" customHeight="1" x14ac:dyDescent="0.25">
      <c r="B267" s="44">
        <v>8</v>
      </c>
      <c r="C267" s="54">
        <v>36</v>
      </c>
      <c r="D267" s="54">
        <v>28</v>
      </c>
      <c r="E267" s="54">
        <f t="shared" si="6"/>
        <v>32</v>
      </c>
      <c r="F267" s="54"/>
      <c r="G267" s="54"/>
      <c r="H267" s="46">
        <v>30</v>
      </c>
      <c r="I267" s="46">
        <v>30</v>
      </c>
      <c r="J267" s="46">
        <v>27</v>
      </c>
      <c r="K267" s="46">
        <v>78</v>
      </c>
      <c r="L267" s="46">
        <v>0</v>
      </c>
      <c r="M267" s="46">
        <v>5.3078556263269636</v>
      </c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2:23" ht="15" customHeight="1" x14ac:dyDescent="0.25">
      <c r="B268" s="44">
        <v>9</v>
      </c>
      <c r="C268" s="54">
        <v>34</v>
      </c>
      <c r="D268" s="54">
        <v>27.5</v>
      </c>
      <c r="E268" s="54">
        <f t="shared" si="6"/>
        <v>30.75</v>
      </c>
      <c r="F268" s="54"/>
      <c r="G268" s="54"/>
      <c r="H268" s="46">
        <v>30</v>
      </c>
      <c r="I268" s="46">
        <v>29</v>
      </c>
      <c r="J268" s="46">
        <v>27</v>
      </c>
      <c r="K268" s="46">
        <v>85</v>
      </c>
      <c r="L268" s="46">
        <v>0.64935064935064934</v>
      </c>
      <c r="M268" s="46">
        <v>4.3648495877795241</v>
      </c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2:23" ht="15" customHeight="1" x14ac:dyDescent="0.25">
      <c r="B269" s="44">
        <v>10</v>
      </c>
      <c r="C269" s="54">
        <v>32</v>
      </c>
      <c r="D269" s="54">
        <v>28</v>
      </c>
      <c r="E269" s="54">
        <f t="shared" si="6"/>
        <v>30</v>
      </c>
      <c r="F269" s="54"/>
      <c r="G269" s="54"/>
      <c r="H269" s="46">
        <v>30.5</v>
      </c>
      <c r="I269" s="46">
        <v>28</v>
      </c>
      <c r="J269" s="46">
        <v>26</v>
      </c>
      <c r="K269" s="46">
        <v>85</v>
      </c>
      <c r="L269" s="46">
        <v>1.6233766233766234</v>
      </c>
      <c r="M269" s="46">
        <v>3.7907510041268004</v>
      </c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2:23" ht="15" customHeight="1" x14ac:dyDescent="0.25">
      <c r="B270" s="44">
        <v>11</v>
      </c>
      <c r="C270" s="54">
        <v>32</v>
      </c>
      <c r="D270" s="54">
        <v>27.5</v>
      </c>
      <c r="E270" s="54">
        <f t="shared" si="6"/>
        <v>29.75</v>
      </c>
      <c r="F270" s="54"/>
      <c r="G270" s="54"/>
      <c r="H270" s="46">
        <v>30</v>
      </c>
      <c r="I270" s="46">
        <v>29</v>
      </c>
      <c r="J270" s="46">
        <v>27</v>
      </c>
      <c r="K270" s="46">
        <v>85</v>
      </c>
      <c r="L270" s="46">
        <v>16.233766233766232</v>
      </c>
      <c r="M270" s="46">
        <v>2.9641271679488224</v>
      </c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2:23" ht="15" customHeight="1" x14ac:dyDescent="0.25">
      <c r="B271" s="44">
        <v>12</v>
      </c>
      <c r="C271" s="54">
        <v>34</v>
      </c>
      <c r="D271" s="54">
        <v>28</v>
      </c>
      <c r="E271" s="54">
        <f t="shared" si="6"/>
        <v>31</v>
      </c>
      <c r="F271" s="54"/>
      <c r="G271" s="54"/>
      <c r="H271" s="46">
        <v>30</v>
      </c>
      <c r="I271" s="46">
        <v>29</v>
      </c>
      <c r="J271" s="46">
        <v>28</v>
      </c>
      <c r="K271" s="46">
        <v>92</v>
      </c>
      <c r="L271" s="46">
        <v>6.4935064935064934</v>
      </c>
      <c r="M271" s="46">
        <v>3.397257378149098</v>
      </c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2:23" ht="15" customHeight="1" x14ac:dyDescent="0.25">
      <c r="B272" s="44">
        <v>13</v>
      </c>
      <c r="C272" s="54">
        <v>34</v>
      </c>
      <c r="D272" s="54">
        <v>27.5</v>
      </c>
      <c r="E272" s="54">
        <f t="shared" si="6"/>
        <v>30.75</v>
      </c>
      <c r="F272" s="54"/>
      <c r="G272" s="54"/>
      <c r="H272" s="46">
        <v>30.5</v>
      </c>
      <c r="I272" s="46">
        <v>29</v>
      </c>
      <c r="J272" s="46">
        <v>28</v>
      </c>
      <c r="K272" s="46">
        <v>92</v>
      </c>
      <c r="L272" s="46">
        <v>0.97402597402597402</v>
      </c>
      <c r="M272" s="46">
        <v>3.8933465685058044</v>
      </c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2:23" ht="15" customHeight="1" x14ac:dyDescent="0.25">
      <c r="B273" s="44">
        <v>14</v>
      </c>
      <c r="C273" s="54">
        <v>33</v>
      </c>
      <c r="D273" s="54">
        <v>28</v>
      </c>
      <c r="E273" s="54">
        <f t="shared" si="6"/>
        <v>30.5</v>
      </c>
      <c r="F273" s="54"/>
      <c r="G273" s="54"/>
      <c r="H273" s="46">
        <v>30</v>
      </c>
      <c r="I273" s="46">
        <v>29</v>
      </c>
      <c r="J273" s="46">
        <v>27</v>
      </c>
      <c r="K273" s="46">
        <v>85</v>
      </c>
      <c r="L273" s="46">
        <v>0.64935064935064934</v>
      </c>
      <c r="M273" s="46">
        <v>3.4802069833916969</v>
      </c>
      <c r="O273" s="70" t="s">
        <v>45</v>
      </c>
      <c r="P273" s="14"/>
      <c r="Q273" s="14"/>
      <c r="R273" s="14"/>
      <c r="S273" s="14"/>
      <c r="T273" s="14"/>
      <c r="U273" s="14"/>
      <c r="V273" s="14"/>
      <c r="W273" s="14"/>
    </row>
    <row r="274" spans="2:23" ht="15" customHeight="1" x14ac:dyDescent="0.25">
      <c r="B274" s="44">
        <v>15</v>
      </c>
      <c r="C274" s="54">
        <v>35</v>
      </c>
      <c r="D274" s="54">
        <v>28</v>
      </c>
      <c r="E274" s="54">
        <f t="shared" si="6"/>
        <v>31.5</v>
      </c>
      <c r="F274" s="54"/>
      <c r="G274" s="54"/>
      <c r="H274" s="46">
        <v>30.5</v>
      </c>
      <c r="I274" s="46">
        <v>30</v>
      </c>
      <c r="J274" s="46">
        <v>27</v>
      </c>
      <c r="K274" s="46">
        <v>78</v>
      </c>
      <c r="L274" s="46">
        <v>2.5974025974025974</v>
      </c>
      <c r="M274" s="46">
        <v>0.12040330511668085</v>
      </c>
      <c r="O274" s="70" t="s">
        <v>46</v>
      </c>
      <c r="P274" s="14"/>
      <c r="Q274" s="14"/>
      <c r="R274" s="14"/>
      <c r="S274" s="14"/>
      <c r="T274" s="14"/>
      <c r="U274" s="14"/>
      <c r="V274" s="14"/>
      <c r="W274" s="14"/>
    </row>
    <row r="275" spans="2:23" ht="15" customHeight="1" x14ac:dyDescent="0.25">
      <c r="B275" s="44">
        <v>16</v>
      </c>
      <c r="C275" s="54">
        <v>35</v>
      </c>
      <c r="D275" s="54">
        <v>27.5</v>
      </c>
      <c r="E275" s="54">
        <f t="shared" si="6"/>
        <v>31.25</v>
      </c>
      <c r="F275" s="54"/>
      <c r="G275" s="54"/>
      <c r="H275" s="46">
        <v>30.5</v>
      </c>
      <c r="I275" s="46">
        <v>29</v>
      </c>
      <c r="J275" s="46">
        <v>27</v>
      </c>
      <c r="K275" s="46">
        <v>85</v>
      </c>
      <c r="L275" s="46">
        <v>9.7402597402597397</v>
      </c>
      <c r="M275" s="46">
        <v>4.6093326348103414</v>
      </c>
      <c r="O275" s="70" t="s">
        <v>47</v>
      </c>
      <c r="P275" s="14"/>
      <c r="Q275" s="14"/>
      <c r="R275" s="14"/>
      <c r="S275" s="14"/>
      <c r="T275" s="14"/>
      <c r="U275" s="14"/>
      <c r="V275" s="14"/>
      <c r="W275" s="14"/>
    </row>
    <row r="276" spans="2:23" ht="15" customHeight="1" x14ac:dyDescent="0.25">
      <c r="B276" s="44">
        <v>17</v>
      </c>
      <c r="C276" s="54">
        <v>34</v>
      </c>
      <c r="D276" s="54">
        <v>27</v>
      </c>
      <c r="E276" s="54">
        <f t="shared" si="6"/>
        <v>30.5</v>
      </c>
      <c r="F276" s="54"/>
      <c r="G276" s="54"/>
      <c r="H276" s="46">
        <v>30</v>
      </c>
      <c r="I276" s="46">
        <v>27</v>
      </c>
      <c r="J276" s="46">
        <v>26</v>
      </c>
      <c r="K276" s="46">
        <v>92</v>
      </c>
      <c r="L276" s="46">
        <v>12.662337662337663</v>
      </c>
      <c r="M276" s="46">
        <v>6.469839431622872</v>
      </c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2:23" ht="15" customHeight="1" x14ac:dyDescent="0.25">
      <c r="B277" s="44">
        <v>18</v>
      </c>
      <c r="C277" s="54">
        <v>32</v>
      </c>
      <c r="D277" s="54">
        <v>27</v>
      </c>
      <c r="E277" s="54">
        <f t="shared" si="6"/>
        <v>29.5</v>
      </c>
      <c r="F277" s="54"/>
      <c r="G277" s="54"/>
      <c r="H277" s="46">
        <v>30</v>
      </c>
      <c r="I277" s="46">
        <v>30</v>
      </c>
      <c r="J277" s="46">
        <v>28</v>
      </c>
      <c r="K277" s="46">
        <v>85</v>
      </c>
      <c r="L277" s="46">
        <v>1.948051948051948</v>
      </c>
      <c r="M277" s="46">
        <v>0.1787667392762935</v>
      </c>
    </row>
    <row r="278" spans="2:23" ht="15" customHeight="1" x14ac:dyDescent="0.25">
      <c r="B278" s="44">
        <v>19</v>
      </c>
      <c r="C278" s="54">
        <v>35</v>
      </c>
      <c r="D278" s="54">
        <v>28</v>
      </c>
      <c r="E278" s="54">
        <f t="shared" si="6"/>
        <v>31.5</v>
      </c>
      <c r="F278" s="54"/>
      <c r="G278" s="54"/>
      <c r="H278" s="46">
        <v>30</v>
      </c>
      <c r="I278" s="46">
        <v>30</v>
      </c>
      <c r="J278" s="46">
        <v>27</v>
      </c>
      <c r="K278" s="46">
        <v>78</v>
      </c>
      <c r="L278" s="46">
        <v>0</v>
      </c>
      <c r="M278" s="46">
        <v>4.9539985845718331</v>
      </c>
    </row>
    <row r="279" spans="2:23" ht="15" customHeight="1" x14ac:dyDescent="0.25">
      <c r="B279" s="44">
        <v>20</v>
      </c>
      <c r="C279" s="54">
        <v>37</v>
      </c>
      <c r="D279" s="54">
        <v>28</v>
      </c>
      <c r="E279" s="54">
        <f t="shared" si="6"/>
        <v>32.5</v>
      </c>
      <c r="F279" s="54"/>
      <c r="G279" s="54"/>
      <c r="H279" s="46">
        <v>31.5</v>
      </c>
      <c r="I279" s="46">
        <v>32</v>
      </c>
      <c r="J279" s="46">
        <v>28</v>
      </c>
      <c r="K279" s="46">
        <v>73</v>
      </c>
      <c r="L279" s="46">
        <v>0</v>
      </c>
      <c r="M279" s="46">
        <v>5.7501769285208777</v>
      </c>
    </row>
    <row r="280" spans="2:23" ht="15" customHeight="1" x14ac:dyDescent="0.25">
      <c r="B280" s="44">
        <v>21</v>
      </c>
      <c r="C280" s="54">
        <v>36.5</v>
      </c>
      <c r="D280" s="54">
        <v>28</v>
      </c>
      <c r="E280" s="54">
        <f t="shared" si="6"/>
        <v>32.25</v>
      </c>
      <c r="F280" s="54"/>
      <c r="G280" s="54"/>
      <c r="H280" s="46">
        <v>31</v>
      </c>
      <c r="I280" s="46">
        <v>30</v>
      </c>
      <c r="J280" s="46">
        <v>27</v>
      </c>
      <c r="K280" s="46">
        <v>78</v>
      </c>
      <c r="L280" s="46">
        <v>0.97402597402597402</v>
      </c>
      <c r="M280" s="46">
        <v>5.2203104750875449</v>
      </c>
    </row>
    <row r="281" spans="2:23" ht="15" customHeight="1" x14ac:dyDescent="0.25">
      <c r="B281" s="44">
        <v>22</v>
      </c>
      <c r="C281" s="54">
        <v>31</v>
      </c>
      <c r="D281" s="54">
        <v>27</v>
      </c>
      <c r="E281" s="54">
        <f t="shared" si="6"/>
        <v>29</v>
      </c>
      <c r="F281" s="54"/>
      <c r="G281" s="54"/>
      <c r="H281" s="46">
        <v>30</v>
      </c>
      <c r="I281" s="46">
        <v>28</v>
      </c>
      <c r="J281" s="46">
        <v>27</v>
      </c>
      <c r="K281" s="46">
        <v>92</v>
      </c>
      <c r="L281" s="46">
        <v>5.1948051948051948</v>
      </c>
      <c r="M281" s="46">
        <v>2.540877381641713</v>
      </c>
    </row>
    <row r="282" spans="2:23" ht="15" customHeight="1" x14ac:dyDescent="0.25">
      <c r="B282" s="44">
        <v>23</v>
      </c>
      <c r="C282" s="54">
        <v>32</v>
      </c>
      <c r="D282" s="54">
        <v>27</v>
      </c>
      <c r="E282" s="54">
        <f t="shared" si="6"/>
        <v>29.5</v>
      </c>
      <c r="F282" s="54"/>
      <c r="G282" s="54"/>
      <c r="H282" s="46">
        <v>30</v>
      </c>
      <c r="I282" s="46">
        <v>27</v>
      </c>
      <c r="J282" s="46">
        <v>26</v>
      </c>
      <c r="K282" s="46">
        <v>92</v>
      </c>
      <c r="L282" s="46">
        <v>34.090909090909093</v>
      </c>
      <c r="M282" s="46">
        <v>9.32091616804993</v>
      </c>
    </row>
    <row r="283" spans="2:23" ht="15" customHeight="1" x14ac:dyDescent="0.25">
      <c r="B283" s="44">
        <v>24</v>
      </c>
      <c r="C283" s="54">
        <v>31</v>
      </c>
      <c r="D283" s="54">
        <v>27</v>
      </c>
      <c r="E283" s="54">
        <f t="shared" si="6"/>
        <v>29</v>
      </c>
      <c r="F283" s="54"/>
      <c r="G283" s="54"/>
      <c r="H283" s="46">
        <v>29</v>
      </c>
      <c r="I283" s="46">
        <v>28</v>
      </c>
      <c r="J283" s="46">
        <v>26</v>
      </c>
      <c r="K283" s="46">
        <v>92</v>
      </c>
      <c r="L283" s="46">
        <v>31.493506493506494</v>
      </c>
      <c r="M283" s="46">
        <v>7.6081561750351554</v>
      </c>
    </row>
    <row r="284" spans="2:23" ht="15" customHeight="1" x14ac:dyDescent="0.25">
      <c r="B284" s="44">
        <v>25</v>
      </c>
      <c r="C284" s="54">
        <v>31</v>
      </c>
      <c r="D284" s="54">
        <v>26</v>
      </c>
      <c r="E284" s="54">
        <f t="shared" si="6"/>
        <v>28.5</v>
      </c>
      <c r="F284" s="54"/>
      <c r="G284" s="54"/>
      <c r="H284" s="46">
        <v>29</v>
      </c>
      <c r="I284" s="46">
        <v>26</v>
      </c>
      <c r="J284" s="46">
        <v>25</v>
      </c>
      <c r="K284" s="46">
        <v>91</v>
      </c>
      <c r="L284" s="46">
        <v>51.948051948051948</v>
      </c>
      <c r="M284" s="46">
        <v>10.369849541824067</v>
      </c>
    </row>
    <row r="285" spans="2:23" ht="15" customHeight="1" x14ac:dyDescent="0.25">
      <c r="B285" s="44">
        <v>26</v>
      </c>
      <c r="C285" s="54">
        <v>29</v>
      </c>
      <c r="D285" s="54">
        <v>27</v>
      </c>
      <c r="E285" s="54">
        <f t="shared" si="6"/>
        <v>28</v>
      </c>
      <c r="F285" s="54"/>
      <c r="G285" s="54"/>
      <c r="H285" s="46">
        <v>29</v>
      </c>
      <c r="I285" s="46">
        <v>27</v>
      </c>
      <c r="J285" s="46">
        <v>26</v>
      </c>
      <c r="K285" s="46">
        <v>93</v>
      </c>
      <c r="L285" s="46">
        <v>5.5194805194805197</v>
      </c>
      <c r="M285" s="46">
        <v>2.6886241854394721</v>
      </c>
    </row>
    <row r="286" spans="2:23" ht="15" customHeight="1" x14ac:dyDescent="0.25">
      <c r="B286" s="44">
        <v>27</v>
      </c>
      <c r="C286" s="54">
        <v>29.5</v>
      </c>
      <c r="D286" s="54">
        <v>27</v>
      </c>
      <c r="E286" s="54">
        <f t="shared" si="6"/>
        <v>28.25</v>
      </c>
      <c r="F286" s="54"/>
      <c r="G286" s="54"/>
      <c r="H286" s="46">
        <v>28</v>
      </c>
      <c r="I286" s="46">
        <v>27</v>
      </c>
      <c r="J286" s="46">
        <v>26</v>
      </c>
      <c r="K286" s="46">
        <v>92</v>
      </c>
      <c r="L286" s="46">
        <v>11.363636363636363</v>
      </c>
      <c r="M286" s="46">
        <v>2.0748890175641765</v>
      </c>
    </row>
    <row r="287" spans="2:23" ht="15" customHeight="1" x14ac:dyDescent="0.25">
      <c r="B287" s="44">
        <v>28</v>
      </c>
      <c r="C287" s="54">
        <v>30</v>
      </c>
      <c r="D287" s="54">
        <v>26</v>
      </c>
      <c r="E287" s="54">
        <f t="shared" si="6"/>
        <v>28</v>
      </c>
      <c r="F287" s="54"/>
      <c r="G287" s="54"/>
      <c r="H287" s="46">
        <v>28</v>
      </c>
      <c r="I287" s="46">
        <v>26</v>
      </c>
      <c r="J287" s="46">
        <v>25</v>
      </c>
      <c r="K287" s="46">
        <v>92</v>
      </c>
      <c r="L287" s="46">
        <v>12.987012987012987</v>
      </c>
      <c r="M287" s="46">
        <v>3.255944338746886</v>
      </c>
    </row>
    <row r="288" spans="2:23" ht="15" customHeight="1" x14ac:dyDescent="0.25">
      <c r="B288" s="44">
        <v>29</v>
      </c>
      <c r="C288" s="54">
        <v>29</v>
      </c>
      <c r="D288" s="54">
        <v>27</v>
      </c>
      <c r="E288" s="54">
        <f t="shared" si="6"/>
        <v>28</v>
      </c>
      <c r="F288" s="54"/>
      <c r="G288" s="54"/>
      <c r="H288" s="46">
        <v>29</v>
      </c>
      <c r="I288" s="46">
        <v>28</v>
      </c>
      <c r="J288" s="46">
        <v>27</v>
      </c>
      <c r="K288" s="46">
        <v>92</v>
      </c>
      <c r="L288" s="46">
        <v>34.090909090909093</v>
      </c>
      <c r="M288" s="46">
        <v>31.436981277745613</v>
      </c>
    </row>
    <row r="289" spans="2:23" ht="15" customHeight="1" x14ac:dyDescent="0.25">
      <c r="B289" s="44">
        <v>30</v>
      </c>
      <c r="C289" s="54">
        <v>30</v>
      </c>
      <c r="D289" s="54">
        <v>28</v>
      </c>
      <c r="E289" s="54">
        <f t="shared" si="6"/>
        <v>29</v>
      </c>
      <c r="F289" s="54"/>
      <c r="G289" s="54"/>
      <c r="H289" s="46">
        <v>30</v>
      </c>
      <c r="I289" s="46">
        <v>30</v>
      </c>
      <c r="J289" s="46">
        <v>28</v>
      </c>
      <c r="K289" s="46">
        <v>85</v>
      </c>
      <c r="L289" s="46">
        <v>0.97402597402597402</v>
      </c>
      <c r="M289" s="46">
        <v>3.8048823080670218</v>
      </c>
    </row>
    <row r="290" spans="2:23" ht="15" customHeight="1" x14ac:dyDescent="0.25">
      <c r="B290" s="44">
        <v>31</v>
      </c>
      <c r="C290" s="54">
        <v>32</v>
      </c>
      <c r="D290" s="54">
        <v>27</v>
      </c>
      <c r="E290" s="54">
        <f t="shared" si="6"/>
        <v>29.5</v>
      </c>
      <c r="F290" s="54"/>
      <c r="G290" s="54"/>
      <c r="H290" s="46">
        <v>30</v>
      </c>
      <c r="I290" s="46">
        <v>30</v>
      </c>
      <c r="J290" s="46">
        <v>28</v>
      </c>
      <c r="K290" s="46">
        <v>85</v>
      </c>
      <c r="L290" s="46">
        <v>3.5714285714285716</v>
      </c>
      <c r="M290" s="46">
        <v>2.8637144879183096</v>
      </c>
    </row>
    <row r="291" spans="2:23" ht="15" customHeight="1" x14ac:dyDescent="0.25">
      <c r="B291" s="39" t="s">
        <v>12</v>
      </c>
      <c r="C291" s="39"/>
      <c r="D291" s="39"/>
      <c r="E291" s="38"/>
      <c r="F291" s="39"/>
      <c r="G291" s="39"/>
      <c r="H291" s="39"/>
      <c r="I291" s="39"/>
      <c r="J291" s="39"/>
      <c r="K291" s="66" t="s">
        <v>29</v>
      </c>
      <c r="L291" s="65">
        <f>SUM(L260:L290)</f>
        <v>410.06493506493507</v>
      </c>
      <c r="M291" s="65">
        <f>SUM(M260:M290)</f>
        <v>161.43268444223858</v>
      </c>
    </row>
    <row r="292" spans="2:23" ht="15" customHeight="1" thickBot="1" x14ac:dyDescent="0.3">
      <c r="B292" s="23" t="s">
        <v>13</v>
      </c>
      <c r="E292" s="24"/>
    </row>
    <row r="297" spans="2:23" ht="15" customHeight="1" x14ac:dyDescent="0.25">
      <c r="B297" s="23" t="s">
        <v>0</v>
      </c>
    </row>
    <row r="298" spans="2:23" ht="15" customHeight="1" x14ac:dyDescent="0.25">
      <c r="B298" s="23"/>
    </row>
    <row r="299" spans="2:23" ht="30" customHeight="1" x14ac:dyDescent="0.25">
      <c r="B299" s="34">
        <v>43313</v>
      </c>
      <c r="C299" s="75" t="s">
        <v>18</v>
      </c>
      <c r="D299" s="76"/>
      <c r="E299" s="76"/>
      <c r="F299" s="77" t="s">
        <v>19</v>
      </c>
      <c r="G299" s="77"/>
      <c r="H299" s="77"/>
      <c r="I299" s="77" t="s">
        <v>20</v>
      </c>
      <c r="J299" s="76"/>
      <c r="K299" s="35" t="s">
        <v>1</v>
      </c>
      <c r="L299" s="35" t="s">
        <v>2</v>
      </c>
      <c r="M299" s="35" t="s">
        <v>26</v>
      </c>
      <c r="O299" s="14"/>
      <c r="P299" s="15"/>
      <c r="Q299" s="15"/>
      <c r="R299" s="15"/>
      <c r="S299" s="16" t="s">
        <v>22</v>
      </c>
      <c r="T299" s="15"/>
      <c r="U299" s="15"/>
      <c r="V299" s="15"/>
      <c r="W299" s="14"/>
    </row>
    <row r="300" spans="2:23" ht="31.5" customHeight="1" x14ac:dyDescent="0.25">
      <c r="B300" s="36" t="s">
        <v>3</v>
      </c>
      <c r="C300" s="49" t="s">
        <v>4</v>
      </c>
      <c r="D300" s="35" t="s">
        <v>5</v>
      </c>
      <c r="E300" s="35" t="s">
        <v>6</v>
      </c>
      <c r="F300" s="35" t="s">
        <v>7</v>
      </c>
      <c r="G300" s="35" t="s">
        <v>8</v>
      </c>
      <c r="H300" s="35" t="s">
        <v>9</v>
      </c>
      <c r="I300" s="35" t="s">
        <v>14</v>
      </c>
      <c r="J300" s="35" t="s">
        <v>10</v>
      </c>
      <c r="K300" s="35" t="s">
        <v>11</v>
      </c>
      <c r="L300" s="35" t="s">
        <v>15</v>
      </c>
      <c r="M300" s="35" t="s">
        <v>15</v>
      </c>
      <c r="O300" s="14"/>
      <c r="P300" s="15"/>
      <c r="Q300" s="15"/>
      <c r="R300" s="15"/>
      <c r="S300" s="17" t="s">
        <v>21</v>
      </c>
      <c r="T300" s="15"/>
      <c r="U300" s="15"/>
      <c r="V300" s="15"/>
      <c r="W300" s="14"/>
    </row>
    <row r="301" spans="2:23" ht="15" customHeight="1" x14ac:dyDescent="0.25"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52"/>
      <c r="M301" s="52">
        <v>0</v>
      </c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2:23" ht="15" customHeight="1" x14ac:dyDescent="0.3">
      <c r="B302" s="44">
        <v>1</v>
      </c>
      <c r="C302" s="54">
        <v>32</v>
      </c>
      <c r="D302" s="54">
        <v>28</v>
      </c>
      <c r="E302" s="54">
        <f t="shared" ref="E302:E332" si="7">AVERAGE(C302:D302)</f>
        <v>30</v>
      </c>
      <c r="F302" s="44"/>
      <c r="G302" s="44"/>
      <c r="H302" s="46">
        <v>30</v>
      </c>
      <c r="I302" s="46">
        <v>29</v>
      </c>
      <c r="J302" s="46">
        <v>27</v>
      </c>
      <c r="K302" s="46">
        <v>85</v>
      </c>
      <c r="L302" s="53">
        <v>0</v>
      </c>
      <c r="M302" s="53">
        <v>3.5385704175513091</v>
      </c>
      <c r="O302" s="14"/>
      <c r="P302" s="14"/>
      <c r="Q302" s="14"/>
      <c r="R302" s="14"/>
      <c r="S302" s="18" t="s">
        <v>24</v>
      </c>
      <c r="T302" s="27"/>
      <c r="U302" s="27"/>
      <c r="V302" s="27"/>
      <c r="W302" s="14"/>
    </row>
    <row r="303" spans="2:23" ht="15" customHeight="1" x14ac:dyDescent="0.3">
      <c r="B303" s="44">
        <v>2</v>
      </c>
      <c r="C303" s="54">
        <v>31</v>
      </c>
      <c r="D303" s="54">
        <v>27</v>
      </c>
      <c r="E303" s="54">
        <f t="shared" si="7"/>
        <v>29</v>
      </c>
      <c r="F303" s="44"/>
      <c r="G303" s="44"/>
      <c r="H303" s="46">
        <v>30</v>
      </c>
      <c r="I303" s="46">
        <v>27</v>
      </c>
      <c r="J303" s="46">
        <v>26</v>
      </c>
      <c r="K303" s="46">
        <v>92</v>
      </c>
      <c r="L303" s="53">
        <v>4.220779220779221</v>
      </c>
      <c r="M303" s="53">
        <v>4.220779220779221</v>
      </c>
      <c r="O303" s="14"/>
      <c r="P303" s="14"/>
      <c r="Q303" s="14"/>
      <c r="R303" s="14"/>
      <c r="S303" s="20" t="s">
        <v>23</v>
      </c>
      <c r="T303" s="27"/>
      <c r="U303" s="27"/>
      <c r="V303" s="27"/>
      <c r="W303" s="14"/>
    </row>
    <row r="304" spans="2:23" ht="15" customHeight="1" x14ac:dyDescent="0.25">
      <c r="B304" s="44">
        <v>3</v>
      </c>
      <c r="C304" s="54">
        <v>31.5</v>
      </c>
      <c r="D304" s="54">
        <v>27</v>
      </c>
      <c r="E304" s="54">
        <f t="shared" si="7"/>
        <v>29.25</v>
      </c>
      <c r="F304" s="44"/>
      <c r="G304" s="44"/>
      <c r="H304" s="46">
        <v>29.5</v>
      </c>
      <c r="I304" s="46">
        <v>27</v>
      </c>
      <c r="J304" s="46">
        <v>26</v>
      </c>
      <c r="K304" s="46">
        <v>92</v>
      </c>
      <c r="L304" s="53">
        <v>1.6233766233766234</v>
      </c>
      <c r="M304" s="53">
        <v>3.658054613468626</v>
      </c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2:23" ht="15" customHeight="1" x14ac:dyDescent="0.25">
      <c r="B305" s="44">
        <v>4</v>
      </c>
      <c r="C305" s="54">
        <v>31</v>
      </c>
      <c r="D305" s="54">
        <v>27.5</v>
      </c>
      <c r="E305" s="54">
        <f t="shared" si="7"/>
        <v>29.25</v>
      </c>
      <c r="F305" s="44"/>
      <c r="G305" s="44"/>
      <c r="H305" s="46">
        <v>29</v>
      </c>
      <c r="I305" s="46">
        <v>29</v>
      </c>
      <c r="J305" s="46">
        <v>27</v>
      </c>
      <c r="K305" s="46">
        <v>85</v>
      </c>
      <c r="L305" s="53">
        <v>11.363636363636363</v>
      </c>
      <c r="M305" s="53">
        <v>5.6134594351154856</v>
      </c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2:23" ht="15" customHeight="1" x14ac:dyDescent="0.25">
      <c r="B306" s="44">
        <v>5</v>
      </c>
      <c r="C306" s="54">
        <v>31</v>
      </c>
      <c r="D306" s="54">
        <v>27</v>
      </c>
      <c r="E306" s="54">
        <f t="shared" si="7"/>
        <v>29</v>
      </c>
      <c r="F306" s="44"/>
      <c r="G306" s="44"/>
      <c r="H306" s="46">
        <v>29</v>
      </c>
      <c r="I306" s="46">
        <v>28</v>
      </c>
      <c r="J306" s="46">
        <v>27</v>
      </c>
      <c r="K306" s="46">
        <v>92</v>
      </c>
      <c r="L306" s="53">
        <v>5.8441558441558445</v>
      </c>
      <c r="M306" s="53">
        <v>3.1902280309923627</v>
      </c>
      <c r="O306" s="14"/>
      <c r="P306" s="14"/>
      <c r="Q306" s="25"/>
      <c r="R306" s="26"/>
      <c r="S306" s="27"/>
      <c r="T306" s="27"/>
      <c r="U306" s="27"/>
      <c r="V306" s="14"/>
      <c r="W306" s="14"/>
    </row>
    <row r="307" spans="2:23" ht="15" customHeight="1" x14ac:dyDescent="0.25">
      <c r="B307" s="44">
        <v>6</v>
      </c>
      <c r="C307" s="54">
        <v>32</v>
      </c>
      <c r="D307" s="54">
        <v>27</v>
      </c>
      <c r="E307" s="54">
        <f t="shared" si="7"/>
        <v>29.5</v>
      </c>
      <c r="F307" s="44"/>
      <c r="G307" s="44"/>
      <c r="H307" s="46">
        <v>29</v>
      </c>
      <c r="I307" s="46">
        <v>29</v>
      </c>
      <c r="J307" s="46">
        <v>27</v>
      </c>
      <c r="K307" s="46">
        <v>85</v>
      </c>
      <c r="L307" s="53">
        <v>0</v>
      </c>
      <c r="M307" s="53">
        <v>3.5385704175513091</v>
      </c>
      <c r="O307" s="14"/>
      <c r="P307" s="14"/>
      <c r="Q307" s="25"/>
      <c r="R307" s="27"/>
      <c r="S307" s="27"/>
      <c r="T307" s="27"/>
      <c r="U307" s="27"/>
      <c r="V307" s="14"/>
      <c r="W307" s="14"/>
    </row>
    <row r="308" spans="2:23" ht="15" customHeight="1" x14ac:dyDescent="0.25">
      <c r="B308" s="44">
        <v>7</v>
      </c>
      <c r="C308" s="54">
        <v>34</v>
      </c>
      <c r="D308" s="54">
        <v>27.5</v>
      </c>
      <c r="E308" s="54">
        <f t="shared" si="7"/>
        <v>30.75</v>
      </c>
      <c r="F308" s="44"/>
      <c r="G308" s="44"/>
      <c r="H308" s="46">
        <v>30</v>
      </c>
      <c r="I308" s="46">
        <v>29</v>
      </c>
      <c r="J308" s="46">
        <v>27</v>
      </c>
      <c r="K308" s="46">
        <v>85</v>
      </c>
      <c r="L308" s="53">
        <v>3.8961038961038961</v>
      </c>
      <c r="M308" s="53">
        <v>3.1883898125936341</v>
      </c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2:23" ht="15" customHeight="1" x14ac:dyDescent="0.25">
      <c r="B309" s="44">
        <v>8</v>
      </c>
      <c r="C309" s="54">
        <v>34.5</v>
      </c>
      <c r="D309" s="54">
        <v>28</v>
      </c>
      <c r="E309" s="54">
        <f t="shared" si="7"/>
        <v>31.25</v>
      </c>
      <c r="F309" s="44"/>
      <c r="G309" s="44"/>
      <c r="H309" s="46">
        <v>30</v>
      </c>
      <c r="I309" s="46">
        <v>30</v>
      </c>
      <c r="J309" s="46">
        <v>27</v>
      </c>
      <c r="K309" s="46">
        <v>85</v>
      </c>
      <c r="L309" s="53">
        <v>0</v>
      </c>
      <c r="M309" s="53">
        <v>4.0693559801840058</v>
      </c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2:23" ht="15" customHeight="1" x14ac:dyDescent="0.25">
      <c r="B310" s="44">
        <v>9</v>
      </c>
      <c r="C310" s="54">
        <v>34</v>
      </c>
      <c r="D310" s="54">
        <v>28</v>
      </c>
      <c r="E310" s="54">
        <f t="shared" si="7"/>
        <v>31</v>
      </c>
      <c r="F310" s="44"/>
      <c r="G310" s="44"/>
      <c r="H310" s="46">
        <v>30</v>
      </c>
      <c r="I310" s="46">
        <v>29</v>
      </c>
      <c r="J310" s="46">
        <v>27</v>
      </c>
      <c r="K310" s="46">
        <v>85</v>
      </c>
      <c r="L310" s="53">
        <v>0</v>
      </c>
      <c r="M310" s="53">
        <v>3.9808917197452227</v>
      </c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2:23" ht="15" customHeight="1" x14ac:dyDescent="0.25">
      <c r="B311" s="44">
        <v>10</v>
      </c>
      <c r="C311" s="54">
        <v>34</v>
      </c>
      <c r="D311" s="54">
        <v>27.5</v>
      </c>
      <c r="E311" s="54">
        <f t="shared" si="7"/>
        <v>30.75</v>
      </c>
      <c r="F311" s="44"/>
      <c r="G311" s="44"/>
      <c r="H311" s="46">
        <v>30.5</v>
      </c>
      <c r="I311" s="46">
        <v>30</v>
      </c>
      <c r="J311" s="46">
        <v>27</v>
      </c>
      <c r="K311" s="46">
        <v>78</v>
      </c>
      <c r="L311" s="53">
        <v>0</v>
      </c>
      <c r="M311" s="53">
        <v>4.4232130219391363</v>
      </c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2:23" ht="15" customHeight="1" x14ac:dyDescent="0.25">
      <c r="B312" s="44">
        <v>11</v>
      </c>
      <c r="C312" s="54">
        <v>33.5</v>
      </c>
      <c r="D312" s="54">
        <v>28</v>
      </c>
      <c r="E312" s="54">
        <f t="shared" si="7"/>
        <v>30.75</v>
      </c>
      <c r="F312" s="44"/>
      <c r="G312" s="44"/>
      <c r="H312" s="46">
        <v>30</v>
      </c>
      <c r="I312" s="46">
        <v>29</v>
      </c>
      <c r="J312" s="46">
        <v>27</v>
      </c>
      <c r="K312" s="46">
        <v>85</v>
      </c>
      <c r="L312" s="53">
        <v>0</v>
      </c>
      <c r="M312" s="53">
        <v>4.2462845010615711</v>
      </c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2:23" ht="15" customHeight="1" x14ac:dyDescent="0.25">
      <c r="B313" s="44">
        <v>12</v>
      </c>
      <c r="C313" s="54">
        <v>32.5</v>
      </c>
      <c r="D313" s="54">
        <v>28</v>
      </c>
      <c r="E313" s="54">
        <f t="shared" si="7"/>
        <v>30.25</v>
      </c>
      <c r="F313" s="44"/>
      <c r="G313" s="44"/>
      <c r="H313" s="46">
        <v>29</v>
      </c>
      <c r="I313" s="46">
        <v>29</v>
      </c>
      <c r="J313" s="46">
        <v>28</v>
      </c>
      <c r="K313" s="46">
        <v>92</v>
      </c>
      <c r="L313" s="53">
        <v>0</v>
      </c>
      <c r="M313" s="53">
        <v>3.9808917197452227</v>
      </c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2:23" ht="15" customHeight="1" x14ac:dyDescent="0.25">
      <c r="B314" s="44">
        <v>13</v>
      </c>
      <c r="C314" s="54">
        <v>32</v>
      </c>
      <c r="D314" s="54">
        <v>28</v>
      </c>
      <c r="E314" s="54">
        <f t="shared" si="7"/>
        <v>30</v>
      </c>
      <c r="F314" s="44"/>
      <c r="G314" s="44"/>
      <c r="H314" s="46">
        <v>29</v>
      </c>
      <c r="I314" s="46">
        <v>29</v>
      </c>
      <c r="J314" s="46">
        <v>28</v>
      </c>
      <c r="K314" s="46">
        <v>92</v>
      </c>
      <c r="L314" s="53">
        <v>2.2727272727272729</v>
      </c>
      <c r="M314" s="53">
        <v>0.94576336614553203</v>
      </c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2:23" ht="15" customHeight="1" x14ac:dyDescent="0.25">
      <c r="B315" s="44">
        <v>14</v>
      </c>
      <c r="C315" s="54">
        <v>34</v>
      </c>
      <c r="D315" s="54">
        <v>28</v>
      </c>
      <c r="E315" s="54">
        <f t="shared" si="7"/>
        <v>31</v>
      </c>
      <c r="F315" s="44"/>
      <c r="G315" s="44"/>
      <c r="H315" s="46">
        <v>30</v>
      </c>
      <c r="I315" s="46">
        <v>30</v>
      </c>
      <c r="J315" s="46">
        <v>28</v>
      </c>
      <c r="K315" s="46">
        <v>85</v>
      </c>
      <c r="L315" s="53">
        <v>0</v>
      </c>
      <c r="M315" s="53">
        <v>3.8481953290870488</v>
      </c>
      <c r="O315" s="70" t="s">
        <v>45</v>
      </c>
      <c r="P315" s="14"/>
      <c r="Q315" s="14"/>
      <c r="R315" s="14"/>
      <c r="S315" s="14"/>
      <c r="T315" s="14"/>
      <c r="U315" s="14"/>
      <c r="V315" s="14"/>
      <c r="W315" s="14"/>
    </row>
    <row r="316" spans="2:23" ht="15" customHeight="1" x14ac:dyDescent="0.25">
      <c r="B316" s="44">
        <v>15</v>
      </c>
      <c r="C316" s="54">
        <v>35</v>
      </c>
      <c r="D316" s="54">
        <v>27</v>
      </c>
      <c r="E316" s="54">
        <f t="shared" si="7"/>
        <v>31</v>
      </c>
      <c r="F316" s="44"/>
      <c r="G316" s="44"/>
      <c r="H316" s="46">
        <v>30.5</v>
      </c>
      <c r="I316" s="46">
        <v>30</v>
      </c>
      <c r="J316" s="46">
        <v>27</v>
      </c>
      <c r="K316" s="46">
        <v>78</v>
      </c>
      <c r="L316" s="53">
        <v>9.0909090909090917</v>
      </c>
      <c r="M316" s="53">
        <v>3.8715177250209107</v>
      </c>
      <c r="O316" s="70" t="s">
        <v>46</v>
      </c>
      <c r="P316" s="14"/>
      <c r="Q316" s="14"/>
      <c r="R316" s="14"/>
      <c r="S316" s="14"/>
      <c r="T316" s="14"/>
      <c r="U316" s="14"/>
      <c r="V316" s="14"/>
      <c r="W316" s="14"/>
    </row>
    <row r="317" spans="2:23" ht="15" customHeight="1" x14ac:dyDescent="0.25">
      <c r="B317" s="44">
        <v>16</v>
      </c>
      <c r="C317" s="54">
        <v>34.5</v>
      </c>
      <c r="D317" s="54">
        <v>28</v>
      </c>
      <c r="E317" s="54">
        <f t="shared" si="7"/>
        <v>31.25</v>
      </c>
      <c r="F317" s="44"/>
      <c r="G317" s="44"/>
      <c r="H317" s="46">
        <v>30</v>
      </c>
      <c r="I317" s="46">
        <v>30</v>
      </c>
      <c r="J317" s="46">
        <v>28</v>
      </c>
      <c r="K317" s="46">
        <v>85</v>
      </c>
      <c r="L317" s="53">
        <v>1.6233766233766234</v>
      </c>
      <c r="M317" s="53">
        <v>5.5158040826830632</v>
      </c>
      <c r="O317" s="70" t="s">
        <v>47</v>
      </c>
      <c r="P317" s="14"/>
      <c r="Q317" s="14"/>
      <c r="R317" s="14"/>
      <c r="S317" s="14"/>
      <c r="T317" s="14"/>
      <c r="U317" s="14"/>
      <c r="V317" s="14"/>
      <c r="W317" s="14"/>
    </row>
    <row r="318" spans="2:23" ht="15" customHeight="1" x14ac:dyDescent="0.25">
      <c r="B318" s="44">
        <v>17</v>
      </c>
      <c r="C318" s="54">
        <v>34</v>
      </c>
      <c r="D318" s="54">
        <v>27</v>
      </c>
      <c r="E318" s="54">
        <f t="shared" si="7"/>
        <v>30.5</v>
      </c>
      <c r="F318" s="44"/>
      <c r="G318" s="44"/>
      <c r="H318" s="46">
        <v>30.5</v>
      </c>
      <c r="I318" s="46">
        <v>30</v>
      </c>
      <c r="J318" s="46">
        <v>28</v>
      </c>
      <c r="K318" s="46">
        <v>85</v>
      </c>
      <c r="L318" s="53">
        <v>3.2467532467532467</v>
      </c>
      <c r="M318" s="53">
        <v>3.0255925956562901</v>
      </c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2:23" ht="15" customHeight="1" x14ac:dyDescent="0.25">
      <c r="B319" s="44">
        <v>18</v>
      </c>
      <c r="C319" s="54">
        <v>35</v>
      </c>
      <c r="D319" s="54">
        <v>28</v>
      </c>
      <c r="E319" s="54">
        <f t="shared" si="7"/>
        <v>31.5</v>
      </c>
      <c r="F319" s="44"/>
      <c r="G319" s="44"/>
      <c r="H319" s="46">
        <v>30</v>
      </c>
      <c r="I319" s="46">
        <v>30</v>
      </c>
      <c r="J319" s="46">
        <v>27</v>
      </c>
      <c r="K319" s="46">
        <v>78</v>
      </c>
      <c r="L319" s="53">
        <v>1.6233766233766234</v>
      </c>
      <c r="M319" s="53">
        <v>4.2773044365401054</v>
      </c>
    </row>
    <row r="320" spans="2:23" ht="15" customHeight="1" x14ac:dyDescent="0.25">
      <c r="B320" s="44">
        <v>19</v>
      </c>
      <c r="C320" s="54">
        <v>35</v>
      </c>
      <c r="D320" s="54">
        <v>28</v>
      </c>
      <c r="E320" s="54">
        <f t="shared" si="7"/>
        <v>31.5</v>
      </c>
      <c r="F320" s="44"/>
      <c r="G320" s="44"/>
      <c r="H320" s="46">
        <v>30</v>
      </c>
      <c r="I320" s="46">
        <v>30</v>
      </c>
      <c r="J320" s="46">
        <v>27</v>
      </c>
      <c r="K320" s="46">
        <v>78</v>
      </c>
      <c r="L320" s="53">
        <v>0</v>
      </c>
      <c r="M320" s="53">
        <v>4.4232130219391363</v>
      </c>
    </row>
    <row r="321" spans="2:13" ht="15" customHeight="1" x14ac:dyDescent="0.25">
      <c r="B321" s="44">
        <v>20</v>
      </c>
      <c r="C321" s="54">
        <v>34</v>
      </c>
      <c r="D321" s="54">
        <v>27</v>
      </c>
      <c r="E321" s="54">
        <f t="shared" si="7"/>
        <v>30.5</v>
      </c>
      <c r="F321" s="44"/>
      <c r="G321" s="44"/>
      <c r="H321" s="46">
        <v>30</v>
      </c>
      <c r="I321" s="46">
        <v>31</v>
      </c>
      <c r="J321" s="46">
        <v>28</v>
      </c>
      <c r="K321" s="46">
        <v>79</v>
      </c>
      <c r="L321" s="53">
        <v>1.6233766233766234</v>
      </c>
      <c r="M321" s="53">
        <v>4.365768696978888</v>
      </c>
    </row>
    <row r="322" spans="2:13" ht="15" customHeight="1" x14ac:dyDescent="0.25">
      <c r="B322" s="44">
        <v>21</v>
      </c>
      <c r="C322" s="54">
        <v>34</v>
      </c>
      <c r="D322" s="54">
        <v>27</v>
      </c>
      <c r="E322" s="54">
        <f t="shared" si="7"/>
        <v>30.5</v>
      </c>
      <c r="F322" s="44"/>
      <c r="G322" s="44"/>
      <c r="H322" s="46">
        <v>29.5</v>
      </c>
      <c r="I322" s="46">
        <v>28</v>
      </c>
      <c r="J322" s="46">
        <v>27</v>
      </c>
      <c r="K322" s="46">
        <v>92</v>
      </c>
      <c r="L322" s="53">
        <v>37.337662337662337</v>
      </c>
      <c r="M322" s="53">
        <v>6.37517118408838</v>
      </c>
    </row>
    <row r="323" spans="2:13" ht="15" customHeight="1" x14ac:dyDescent="0.25">
      <c r="B323" s="44">
        <v>22</v>
      </c>
      <c r="C323" s="54">
        <v>33</v>
      </c>
      <c r="D323" s="54">
        <v>28</v>
      </c>
      <c r="E323" s="54">
        <f t="shared" si="7"/>
        <v>30.5</v>
      </c>
      <c r="F323" s="44"/>
      <c r="G323" s="44"/>
      <c r="H323" s="46">
        <v>30.5</v>
      </c>
      <c r="I323" s="46">
        <v>30</v>
      </c>
      <c r="J323" s="46">
        <v>28</v>
      </c>
      <c r="K323" s="46">
        <v>85</v>
      </c>
      <c r="L323" s="53">
        <v>0</v>
      </c>
      <c r="M323" s="53">
        <v>3.9808917197452227</v>
      </c>
    </row>
    <row r="324" spans="2:13" ht="15" customHeight="1" x14ac:dyDescent="0.25">
      <c r="B324" s="44">
        <v>23</v>
      </c>
      <c r="C324" s="54">
        <v>33</v>
      </c>
      <c r="D324" s="54">
        <v>27</v>
      </c>
      <c r="E324" s="54">
        <f t="shared" si="7"/>
        <v>30</v>
      </c>
      <c r="F324" s="44"/>
      <c r="G324" s="44"/>
      <c r="H324" s="46">
        <v>30</v>
      </c>
      <c r="I324" s="46">
        <v>30</v>
      </c>
      <c r="J324" s="46">
        <v>27</v>
      </c>
      <c r="K324" s="46">
        <v>78</v>
      </c>
      <c r="L324" s="53">
        <v>0</v>
      </c>
      <c r="M324" s="53">
        <v>4.0693559801840058</v>
      </c>
    </row>
    <row r="325" spans="2:13" ht="15" customHeight="1" x14ac:dyDescent="0.25">
      <c r="B325" s="44">
        <v>24</v>
      </c>
      <c r="C325" s="54">
        <v>33</v>
      </c>
      <c r="D325" s="54">
        <v>27.5</v>
      </c>
      <c r="E325" s="54">
        <f t="shared" si="7"/>
        <v>30.25</v>
      </c>
      <c r="F325" s="44"/>
      <c r="G325" s="44"/>
      <c r="H325" s="46">
        <v>30</v>
      </c>
      <c r="I325" s="46">
        <v>29</v>
      </c>
      <c r="J325" s="46">
        <v>27</v>
      </c>
      <c r="K325" s="46">
        <v>85</v>
      </c>
      <c r="L325" s="53">
        <v>1.6233766233766234</v>
      </c>
      <c r="M325" s="53">
        <v>4.1003759156625401</v>
      </c>
    </row>
    <row r="326" spans="2:13" ht="15" customHeight="1" x14ac:dyDescent="0.25">
      <c r="B326" s="44">
        <v>25</v>
      </c>
      <c r="C326" s="54">
        <v>32</v>
      </c>
      <c r="D326" s="54">
        <v>28</v>
      </c>
      <c r="E326" s="54">
        <f t="shared" si="7"/>
        <v>30</v>
      </c>
      <c r="F326" s="44"/>
      <c r="G326" s="44"/>
      <c r="H326" s="46">
        <v>30.5</v>
      </c>
      <c r="I326" s="46">
        <v>28</v>
      </c>
      <c r="J326" s="46">
        <v>27</v>
      </c>
      <c r="K326" s="46">
        <v>92</v>
      </c>
      <c r="L326" s="53">
        <v>35.714285714285715</v>
      </c>
      <c r="M326" s="53">
        <v>5.6364371650995864</v>
      </c>
    </row>
    <row r="327" spans="2:13" ht="15" customHeight="1" x14ac:dyDescent="0.25">
      <c r="B327" s="44">
        <v>26</v>
      </c>
      <c r="C327" s="54">
        <v>34</v>
      </c>
      <c r="D327" s="54">
        <v>27.5</v>
      </c>
      <c r="E327" s="54">
        <f t="shared" si="7"/>
        <v>30.75</v>
      </c>
      <c r="F327" s="44"/>
      <c r="G327" s="44"/>
      <c r="H327" s="46">
        <v>31</v>
      </c>
      <c r="I327" s="46">
        <v>30</v>
      </c>
      <c r="J327" s="46">
        <v>27</v>
      </c>
      <c r="K327" s="46">
        <v>78</v>
      </c>
      <c r="L327" s="53">
        <v>0</v>
      </c>
      <c r="M327" s="53">
        <v>4.4232130219391363</v>
      </c>
    </row>
    <row r="328" spans="2:13" ht="15" customHeight="1" x14ac:dyDescent="0.25">
      <c r="B328" s="44">
        <v>27</v>
      </c>
      <c r="C328" s="54">
        <v>33</v>
      </c>
      <c r="D328" s="54">
        <v>28</v>
      </c>
      <c r="E328" s="54">
        <f t="shared" si="7"/>
        <v>30.5</v>
      </c>
      <c r="F328" s="44"/>
      <c r="G328" s="44"/>
      <c r="H328" s="46">
        <v>31</v>
      </c>
      <c r="I328" s="46">
        <v>30</v>
      </c>
      <c r="J328" s="46">
        <v>28</v>
      </c>
      <c r="K328" s="46">
        <v>85</v>
      </c>
      <c r="L328" s="53">
        <v>0</v>
      </c>
      <c r="M328" s="53">
        <v>4.2462845010615711</v>
      </c>
    </row>
    <row r="329" spans="2:13" ht="15" customHeight="1" x14ac:dyDescent="0.25">
      <c r="B329" s="44">
        <v>28</v>
      </c>
      <c r="C329" s="54">
        <v>33.5</v>
      </c>
      <c r="D329" s="54">
        <v>27</v>
      </c>
      <c r="E329" s="54">
        <f t="shared" si="7"/>
        <v>30.25</v>
      </c>
      <c r="F329" s="44"/>
      <c r="G329" s="44"/>
      <c r="H329" s="46">
        <v>30.5</v>
      </c>
      <c r="I329" s="46">
        <v>30</v>
      </c>
      <c r="J329" s="46">
        <v>27</v>
      </c>
      <c r="K329" s="46">
        <v>78</v>
      </c>
      <c r="L329" s="53">
        <v>0</v>
      </c>
      <c r="M329" s="53">
        <v>4.3347487615003537</v>
      </c>
    </row>
    <row r="330" spans="2:13" ht="15" customHeight="1" x14ac:dyDescent="0.25">
      <c r="B330" s="44">
        <v>29</v>
      </c>
      <c r="C330" s="54">
        <v>34</v>
      </c>
      <c r="D330" s="54">
        <v>27.5</v>
      </c>
      <c r="E330" s="54">
        <f t="shared" si="7"/>
        <v>30.75</v>
      </c>
      <c r="F330" s="44"/>
      <c r="G330" s="44"/>
      <c r="H330" s="46">
        <v>31</v>
      </c>
      <c r="I330" s="46">
        <v>30</v>
      </c>
      <c r="J330" s="46">
        <v>28</v>
      </c>
      <c r="K330" s="46">
        <v>85</v>
      </c>
      <c r="L330" s="53">
        <v>0</v>
      </c>
      <c r="M330" s="53">
        <v>4.7770700636942678</v>
      </c>
    </row>
    <row r="331" spans="2:13" ht="15" customHeight="1" x14ac:dyDescent="0.25">
      <c r="B331" s="44">
        <v>30</v>
      </c>
      <c r="C331" s="54">
        <v>33</v>
      </c>
      <c r="D331" s="54">
        <v>28</v>
      </c>
      <c r="E331" s="54">
        <f t="shared" si="7"/>
        <v>30.5</v>
      </c>
      <c r="F331" s="44"/>
      <c r="G331" s="44"/>
      <c r="H331" s="46">
        <v>31</v>
      </c>
      <c r="I331" s="46">
        <v>30</v>
      </c>
      <c r="J331" s="46">
        <v>28</v>
      </c>
      <c r="K331" s="46">
        <v>85</v>
      </c>
      <c r="L331" s="53">
        <v>0.97402597402597402</v>
      </c>
      <c r="M331" s="53">
        <v>4.3356678706997176</v>
      </c>
    </row>
    <row r="332" spans="2:13" ht="15" customHeight="1" x14ac:dyDescent="0.25">
      <c r="B332" s="44">
        <v>31</v>
      </c>
      <c r="C332" s="54">
        <v>34.5</v>
      </c>
      <c r="D332" s="54">
        <v>27</v>
      </c>
      <c r="E332" s="54">
        <f t="shared" si="7"/>
        <v>30.75</v>
      </c>
      <c r="F332" s="45"/>
      <c r="G332" s="45"/>
      <c r="H332" s="46">
        <v>30</v>
      </c>
      <c r="I332" s="46">
        <v>30</v>
      </c>
      <c r="J332" s="46">
        <v>27</v>
      </c>
      <c r="K332" s="46">
        <v>78</v>
      </c>
      <c r="L332" s="53">
        <v>0</v>
      </c>
      <c r="M332" s="53">
        <v>4.4232130219391363</v>
      </c>
    </row>
    <row r="333" spans="2:13" ht="15" customHeight="1" x14ac:dyDescent="0.25">
      <c r="B333" s="42" t="s">
        <v>12</v>
      </c>
      <c r="C333" s="42"/>
      <c r="D333" s="42"/>
      <c r="E333" s="42"/>
      <c r="F333" s="42"/>
      <c r="G333" s="42"/>
      <c r="H333" s="42"/>
      <c r="I333" s="42"/>
      <c r="J333" s="42"/>
      <c r="K333" s="42"/>
      <c r="L333" s="52"/>
      <c r="M333" s="52"/>
    </row>
    <row r="334" spans="2:13" ht="15" customHeight="1" x14ac:dyDescent="0.25">
      <c r="B334" s="32" t="s">
        <v>13</v>
      </c>
      <c r="C334" s="52"/>
      <c r="D334" s="52"/>
      <c r="E334" s="52"/>
      <c r="F334" s="52"/>
      <c r="G334" s="52"/>
      <c r="H334" s="52"/>
      <c r="I334" s="52"/>
      <c r="J334" s="52"/>
      <c r="K334" s="66" t="s">
        <v>29</v>
      </c>
      <c r="L334" s="65">
        <f>SUM(L302:L332)</f>
        <v>122.0779220779221</v>
      </c>
      <c r="M334" s="65">
        <f>SUM(M302:M332)</f>
        <v>128.62427735039199</v>
      </c>
    </row>
    <row r="339" spans="2:23" ht="15" customHeight="1" x14ac:dyDescent="0.25">
      <c r="B339" s="23" t="s">
        <v>0</v>
      </c>
    </row>
    <row r="340" spans="2:23" ht="15" customHeight="1" x14ac:dyDescent="0.25">
      <c r="B340" s="23"/>
    </row>
    <row r="341" spans="2:23" ht="34.5" customHeight="1" x14ac:dyDescent="0.25">
      <c r="B341" s="34">
        <v>43344</v>
      </c>
      <c r="C341" s="75" t="s">
        <v>18</v>
      </c>
      <c r="D341" s="76"/>
      <c r="E341" s="76"/>
      <c r="F341" s="77" t="s">
        <v>19</v>
      </c>
      <c r="G341" s="77"/>
      <c r="H341" s="77"/>
      <c r="I341" s="77" t="s">
        <v>20</v>
      </c>
      <c r="J341" s="76"/>
      <c r="K341" s="35" t="s">
        <v>1</v>
      </c>
      <c r="L341" s="35" t="s">
        <v>2</v>
      </c>
      <c r="M341" s="35" t="s">
        <v>26</v>
      </c>
      <c r="O341" s="14"/>
      <c r="P341" s="15"/>
      <c r="Q341" s="15"/>
      <c r="R341" s="15"/>
      <c r="S341" s="16" t="s">
        <v>22</v>
      </c>
      <c r="T341" s="15"/>
      <c r="U341" s="15"/>
      <c r="V341" s="15"/>
      <c r="W341" s="14"/>
    </row>
    <row r="342" spans="2:23" ht="29.25" customHeight="1" x14ac:dyDescent="0.25">
      <c r="B342" s="36" t="s">
        <v>3</v>
      </c>
      <c r="C342" s="35" t="s">
        <v>4</v>
      </c>
      <c r="D342" s="35" t="s">
        <v>5</v>
      </c>
      <c r="E342" s="35" t="s">
        <v>6</v>
      </c>
      <c r="F342" s="35" t="s">
        <v>7</v>
      </c>
      <c r="G342" s="35" t="s">
        <v>8</v>
      </c>
      <c r="H342" s="35" t="s">
        <v>9</v>
      </c>
      <c r="I342" s="35" t="s">
        <v>14</v>
      </c>
      <c r="J342" s="35" t="s">
        <v>10</v>
      </c>
      <c r="K342" s="35" t="s">
        <v>11</v>
      </c>
      <c r="L342" s="35" t="s">
        <v>15</v>
      </c>
      <c r="M342" s="35" t="s">
        <v>15</v>
      </c>
      <c r="O342" s="14"/>
      <c r="P342" s="15"/>
      <c r="Q342" s="15"/>
      <c r="R342" s="15"/>
      <c r="S342" s="17" t="s">
        <v>21</v>
      </c>
      <c r="T342" s="15"/>
      <c r="U342" s="15"/>
      <c r="V342" s="15"/>
      <c r="W342" s="14"/>
    </row>
    <row r="343" spans="2:23" ht="15" customHeight="1" x14ac:dyDescent="0.25"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3"/>
      <c r="M343" s="43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2:23" ht="15" customHeight="1" x14ac:dyDescent="0.3">
      <c r="B344" s="44">
        <v>1</v>
      </c>
      <c r="C344" s="54">
        <v>34</v>
      </c>
      <c r="D344" s="54">
        <v>28</v>
      </c>
      <c r="E344" s="54">
        <f t="shared" ref="E344:E373" si="8">AVERAGE(C344:D344)</f>
        <v>31</v>
      </c>
      <c r="F344" s="44"/>
      <c r="G344" s="44"/>
      <c r="H344" s="46">
        <v>30</v>
      </c>
      <c r="I344" s="46">
        <v>30</v>
      </c>
      <c r="J344" s="46">
        <v>27</v>
      </c>
      <c r="K344" s="46">
        <v>78</v>
      </c>
      <c r="L344" s="51">
        <v>0</v>
      </c>
      <c r="M344" s="51">
        <v>4.4232130219391363</v>
      </c>
      <c r="O344" s="14"/>
      <c r="P344" s="14"/>
      <c r="Q344" s="14"/>
      <c r="R344" s="14"/>
      <c r="S344" s="18" t="s">
        <v>24</v>
      </c>
      <c r="T344" s="27"/>
      <c r="U344" s="27"/>
      <c r="V344" s="27"/>
      <c r="W344" s="14"/>
    </row>
    <row r="345" spans="2:23" ht="15" customHeight="1" x14ac:dyDescent="0.3">
      <c r="B345" s="44">
        <v>2</v>
      </c>
      <c r="C345" s="54">
        <v>34.5</v>
      </c>
      <c r="D345" s="54">
        <v>27.5</v>
      </c>
      <c r="E345" s="54">
        <f t="shared" si="8"/>
        <v>31</v>
      </c>
      <c r="F345" s="44"/>
      <c r="G345" s="44"/>
      <c r="H345" s="46">
        <v>31</v>
      </c>
      <c r="I345" s="46">
        <v>30</v>
      </c>
      <c r="J345" s="46">
        <v>28</v>
      </c>
      <c r="K345" s="46">
        <v>85</v>
      </c>
      <c r="L345" s="51">
        <v>0</v>
      </c>
      <c r="M345" s="51">
        <v>4.6001415428167016</v>
      </c>
      <c r="O345" s="14"/>
      <c r="P345" s="14"/>
      <c r="Q345" s="14"/>
      <c r="R345" s="14"/>
      <c r="S345" s="20" t="s">
        <v>23</v>
      </c>
      <c r="T345" s="27"/>
      <c r="U345" s="27"/>
      <c r="V345" s="27"/>
      <c r="W345" s="14"/>
    </row>
    <row r="346" spans="2:23" ht="15" customHeight="1" x14ac:dyDescent="0.25">
      <c r="B346" s="44">
        <v>3</v>
      </c>
      <c r="C346" s="54">
        <v>34</v>
      </c>
      <c r="D346" s="54">
        <v>27</v>
      </c>
      <c r="E346" s="54">
        <f t="shared" si="8"/>
        <v>30.5</v>
      </c>
      <c r="F346" s="44"/>
      <c r="G346" s="44"/>
      <c r="H346" s="46">
        <v>30</v>
      </c>
      <c r="I346" s="46">
        <v>29</v>
      </c>
      <c r="J346" s="46">
        <v>28</v>
      </c>
      <c r="K346" s="46">
        <v>92</v>
      </c>
      <c r="L346" s="51">
        <v>37.987012987012989</v>
      </c>
      <c r="M346" s="51">
        <v>11.447734855378169</v>
      </c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2:23" ht="15" customHeight="1" x14ac:dyDescent="0.25">
      <c r="B347" s="44">
        <v>4</v>
      </c>
      <c r="C347" s="54">
        <v>33</v>
      </c>
      <c r="D347" s="54">
        <v>28</v>
      </c>
      <c r="E347" s="54">
        <f t="shared" si="8"/>
        <v>30.5</v>
      </c>
      <c r="F347" s="44"/>
      <c r="G347" s="44"/>
      <c r="H347" s="46">
        <v>30</v>
      </c>
      <c r="I347" s="46">
        <v>29</v>
      </c>
      <c r="J347" s="46">
        <v>27</v>
      </c>
      <c r="K347" s="46">
        <v>85</v>
      </c>
      <c r="L347" s="51">
        <v>5.5194805194805197</v>
      </c>
      <c r="M347" s="51">
        <v>2.6886241854394721</v>
      </c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2:23" ht="15" customHeight="1" x14ac:dyDescent="0.25">
      <c r="B348" s="44">
        <v>5</v>
      </c>
      <c r="C348" s="54">
        <v>34</v>
      </c>
      <c r="D348" s="54">
        <v>27</v>
      </c>
      <c r="E348" s="54">
        <f t="shared" si="8"/>
        <v>30.5</v>
      </c>
      <c r="F348" s="44"/>
      <c r="G348" s="44"/>
      <c r="H348" s="46">
        <v>30.5</v>
      </c>
      <c r="I348" s="46">
        <v>29</v>
      </c>
      <c r="J348" s="46">
        <v>27</v>
      </c>
      <c r="K348" s="46">
        <v>85</v>
      </c>
      <c r="L348" s="51">
        <v>5.8441558441558445</v>
      </c>
      <c r="M348" s="51">
        <v>3.1017637705535797</v>
      </c>
      <c r="O348" s="14"/>
      <c r="P348" s="14"/>
      <c r="Q348" s="25"/>
      <c r="R348" s="26"/>
      <c r="S348" s="27"/>
      <c r="T348" s="27"/>
      <c r="U348" s="27"/>
      <c r="V348" s="14"/>
      <c r="W348" s="14"/>
    </row>
    <row r="349" spans="2:23" ht="15" customHeight="1" x14ac:dyDescent="0.25">
      <c r="B349" s="44">
        <v>6</v>
      </c>
      <c r="C349" s="54">
        <v>34</v>
      </c>
      <c r="D349" s="54">
        <v>28</v>
      </c>
      <c r="E349" s="54">
        <f t="shared" si="8"/>
        <v>31</v>
      </c>
      <c r="F349" s="44"/>
      <c r="G349" s="44"/>
      <c r="H349" s="46">
        <v>30</v>
      </c>
      <c r="I349" s="46">
        <v>29</v>
      </c>
      <c r="J349" s="46">
        <v>27</v>
      </c>
      <c r="K349" s="46">
        <v>85</v>
      </c>
      <c r="L349" s="51">
        <v>0</v>
      </c>
      <c r="M349" s="51">
        <v>4.8655343241330504</v>
      </c>
      <c r="O349" s="14"/>
      <c r="P349" s="14"/>
      <c r="Q349" s="25"/>
      <c r="R349" s="27"/>
      <c r="S349" s="27"/>
      <c r="T349" s="27"/>
      <c r="U349" s="27"/>
      <c r="V349" s="14"/>
      <c r="W349" s="14"/>
    </row>
    <row r="350" spans="2:23" ht="15" customHeight="1" x14ac:dyDescent="0.25">
      <c r="B350" s="44">
        <v>7</v>
      </c>
      <c r="C350" s="54">
        <v>33</v>
      </c>
      <c r="D350" s="54">
        <v>27</v>
      </c>
      <c r="E350" s="54">
        <f t="shared" si="8"/>
        <v>30</v>
      </c>
      <c r="F350" s="44"/>
      <c r="G350" s="44"/>
      <c r="H350" s="46">
        <v>30</v>
      </c>
      <c r="I350" s="46">
        <v>30</v>
      </c>
      <c r="J350" s="46">
        <v>27</v>
      </c>
      <c r="K350" s="46">
        <v>78</v>
      </c>
      <c r="L350" s="51">
        <v>0</v>
      </c>
      <c r="M350" s="51">
        <v>4.4232130219391363</v>
      </c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2:23" ht="15" customHeight="1" x14ac:dyDescent="0.25">
      <c r="B351" s="44">
        <v>8</v>
      </c>
      <c r="C351" s="54">
        <v>34</v>
      </c>
      <c r="D351" s="54">
        <v>28</v>
      </c>
      <c r="E351" s="54">
        <f t="shared" si="8"/>
        <v>31</v>
      </c>
      <c r="F351" s="44"/>
      <c r="G351" s="44"/>
      <c r="H351" s="46">
        <v>30.5</v>
      </c>
      <c r="I351" s="46">
        <v>29</v>
      </c>
      <c r="J351" s="46">
        <v>28</v>
      </c>
      <c r="K351" s="46">
        <v>92</v>
      </c>
      <c r="L351" s="51">
        <v>1.6233766233766234</v>
      </c>
      <c r="M351" s="51">
        <v>4.2773044365401054</v>
      </c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2:23" ht="15" customHeight="1" x14ac:dyDescent="0.25">
      <c r="B352" s="44">
        <v>9</v>
      </c>
      <c r="C352" s="54">
        <v>33</v>
      </c>
      <c r="D352" s="54">
        <v>27.5</v>
      </c>
      <c r="E352" s="54">
        <f t="shared" si="8"/>
        <v>30.25</v>
      </c>
      <c r="F352" s="44"/>
      <c r="G352" s="44"/>
      <c r="H352" s="46">
        <v>30</v>
      </c>
      <c r="I352" s="46">
        <v>30</v>
      </c>
      <c r="J352" s="46">
        <v>28</v>
      </c>
      <c r="K352" s="46">
        <v>85</v>
      </c>
      <c r="L352" s="51">
        <v>0</v>
      </c>
      <c r="M352" s="51">
        <v>3.5385704175513091</v>
      </c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2:23" ht="15" customHeight="1" x14ac:dyDescent="0.25">
      <c r="B353" s="44">
        <v>10</v>
      </c>
      <c r="C353" s="54">
        <v>34</v>
      </c>
      <c r="D353" s="54">
        <v>27</v>
      </c>
      <c r="E353" s="54">
        <f t="shared" si="8"/>
        <v>30.5</v>
      </c>
      <c r="F353" s="44"/>
      <c r="G353" s="44"/>
      <c r="H353" s="46">
        <v>30.5</v>
      </c>
      <c r="I353" s="46">
        <v>29</v>
      </c>
      <c r="J353" s="46">
        <v>27</v>
      </c>
      <c r="K353" s="46">
        <v>85</v>
      </c>
      <c r="L353" s="51">
        <v>0</v>
      </c>
      <c r="M353" s="51">
        <v>4.4232130219391363</v>
      </c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2:23" ht="15" customHeight="1" x14ac:dyDescent="0.25">
      <c r="B354" s="44">
        <v>11</v>
      </c>
      <c r="C354" s="54">
        <v>33</v>
      </c>
      <c r="D354" s="54">
        <v>28</v>
      </c>
      <c r="E354" s="54">
        <f t="shared" si="8"/>
        <v>30.5</v>
      </c>
      <c r="F354" s="44"/>
      <c r="G354" s="44"/>
      <c r="H354" s="46">
        <v>30</v>
      </c>
      <c r="I354" s="46">
        <v>29</v>
      </c>
      <c r="J354" s="46">
        <v>28</v>
      </c>
      <c r="K354" s="46">
        <v>92</v>
      </c>
      <c r="L354" s="51">
        <v>0</v>
      </c>
      <c r="M354" s="51">
        <v>3.9808917197452227</v>
      </c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2:23" ht="15" customHeight="1" x14ac:dyDescent="0.25">
      <c r="B355" s="44">
        <v>12</v>
      </c>
      <c r="C355" s="54">
        <v>32</v>
      </c>
      <c r="D355" s="54">
        <v>27</v>
      </c>
      <c r="E355" s="54">
        <f t="shared" si="8"/>
        <v>29.5</v>
      </c>
      <c r="F355" s="44"/>
      <c r="G355" s="44"/>
      <c r="H355" s="46">
        <v>30.5</v>
      </c>
      <c r="I355" s="46">
        <v>30</v>
      </c>
      <c r="J355" s="46">
        <v>28</v>
      </c>
      <c r="K355" s="46">
        <v>85</v>
      </c>
      <c r="L355" s="51">
        <v>42.20779220779221</v>
      </c>
      <c r="M355" s="51">
        <v>10.360658449830428</v>
      </c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2:23" ht="15" customHeight="1" x14ac:dyDescent="0.25">
      <c r="B356" s="44">
        <v>13</v>
      </c>
      <c r="C356" s="54">
        <v>34</v>
      </c>
      <c r="D356" s="54">
        <v>23</v>
      </c>
      <c r="E356" s="54">
        <f t="shared" si="8"/>
        <v>28.5</v>
      </c>
      <c r="F356" s="44"/>
      <c r="G356" s="44"/>
      <c r="H356" s="46">
        <v>29</v>
      </c>
      <c r="I356" s="46">
        <v>25</v>
      </c>
      <c r="J356" s="46">
        <v>24</v>
      </c>
      <c r="K356" s="46">
        <v>92</v>
      </c>
      <c r="L356" s="51">
        <v>19.805194805194805</v>
      </c>
      <c r="M356" s="51">
        <v>3.8816279262139144</v>
      </c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2:23" ht="15" customHeight="1" x14ac:dyDescent="0.25">
      <c r="B357" s="44">
        <v>14</v>
      </c>
      <c r="C357" s="54">
        <v>30</v>
      </c>
      <c r="D357" s="54">
        <v>24</v>
      </c>
      <c r="E357" s="54">
        <f t="shared" si="8"/>
        <v>27</v>
      </c>
      <c r="F357" s="44"/>
      <c r="G357" s="44"/>
      <c r="H357" s="46">
        <v>29</v>
      </c>
      <c r="I357" s="46">
        <v>25</v>
      </c>
      <c r="J357" s="46">
        <v>26</v>
      </c>
      <c r="K357" s="46">
        <v>92</v>
      </c>
      <c r="L357" s="51">
        <v>2.9220779220779223</v>
      </c>
      <c r="M357" s="51">
        <v>1.5951140154961814</v>
      </c>
      <c r="O357" s="70" t="s">
        <v>45</v>
      </c>
      <c r="P357" s="14"/>
      <c r="Q357" s="14"/>
      <c r="R357" s="14"/>
      <c r="S357" s="14"/>
      <c r="T357" s="14"/>
      <c r="U357" s="14"/>
      <c r="V357" s="14"/>
      <c r="W357" s="14"/>
    </row>
    <row r="358" spans="2:23" ht="15" customHeight="1" x14ac:dyDescent="0.25">
      <c r="B358" s="44">
        <v>15</v>
      </c>
      <c r="C358" s="54">
        <v>33</v>
      </c>
      <c r="D358" s="54">
        <v>27</v>
      </c>
      <c r="E358" s="54">
        <f t="shared" si="8"/>
        <v>30</v>
      </c>
      <c r="F358" s="44"/>
      <c r="G358" s="44"/>
      <c r="H358" s="46">
        <v>30</v>
      </c>
      <c r="I358" s="46">
        <v>28</v>
      </c>
      <c r="J358" s="46">
        <v>26</v>
      </c>
      <c r="K358" s="46">
        <v>85</v>
      </c>
      <c r="L358" s="51">
        <v>0</v>
      </c>
      <c r="M358" s="51">
        <v>3.9808917197452227</v>
      </c>
      <c r="O358" s="70" t="s">
        <v>46</v>
      </c>
      <c r="P358" s="14"/>
      <c r="Q358" s="14"/>
      <c r="R358" s="14"/>
      <c r="S358" s="14"/>
      <c r="T358" s="14"/>
      <c r="U358" s="14"/>
      <c r="V358" s="14"/>
      <c r="W358" s="14"/>
    </row>
    <row r="359" spans="2:23" ht="15" customHeight="1" x14ac:dyDescent="0.25">
      <c r="B359" s="44">
        <v>16</v>
      </c>
      <c r="C359" s="54">
        <v>34.5</v>
      </c>
      <c r="D359" s="54">
        <v>27</v>
      </c>
      <c r="E359" s="54">
        <f t="shared" si="8"/>
        <v>30.75</v>
      </c>
      <c r="F359" s="44"/>
      <c r="G359" s="44"/>
      <c r="H359" s="46">
        <v>30.5</v>
      </c>
      <c r="I359" s="46">
        <v>30</v>
      </c>
      <c r="J359" s="46">
        <v>27</v>
      </c>
      <c r="K359" s="46">
        <v>78</v>
      </c>
      <c r="L359" s="51">
        <v>0</v>
      </c>
      <c r="M359" s="51">
        <v>4.4232130219391363</v>
      </c>
      <c r="O359" s="70" t="s">
        <v>47</v>
      </c>
      <c r="P359" s="14"/>
      <c r="Q359" s="14"/>
      <c r="R359" s="14"/>
      <c r="S359" s="14"/>
      <c r="T359" s="14"/>
      <c r="U359" s="14"/>
      <c r="V359" s="14"/>
      <c r="W359" s="14"/>
    </row>
    <row r="360" spans="2:23" ht="15" customHeight="1" x14ac:dyDescent="0.25">
      <c r="B360" s="44">
        <v>17</v>
      </c>
      <c r="C360" s="54">
        <v>35</v>
      </c>
      <c r="D360" s="54">
        <v>27</v>
      </c>
      <c r="E360" s="54">
        <f t="shared" si="8"/>
        <v>31</v>
      </c>
      <c r="F360" s="44"/>
      <c r="G360" s="44"/>
      <c r="H360" s="46">
        <v>31</v>
      </c>
      <c r="I360" s="46">
        <v>31</v>
      </c>
      <c r="J360" s="46">
        <v>28</v>
      </c>
      <c r="K360" s="46">
        <v>79</v>
      </c>
      <c r="L360" s="51">
        <v>0</v>
      </c>
      <c r="M360" s="51">
        <v>4.6001415428167016</v>
      </c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2:23" ht="15" customHeight="1" x14ac:dyDescent="0.25">
      <c r="B361" s="44">
        <v>18</v>
      </c>
      <c r="C361" s="54">
        <v>35.5</v>
      </c>
      <c r="D361" s="54">
        <v>28</v>
      </c>
      <c r="E361" s="54">
        <f t="shared" si="8"/>
        <v>31.75</v>
      </c>
      <c r="F361" s="44"/>
      <c r="G361" s="44"/>
      <c r="H361" s="46">
        <v>32</v>
      </c>
      <c r="I361" s="46">
        <v>32</v>
      </c>
      <c r="J361" s="46">
        <v>30</v>
      </c>
      <c r="K361" s="46">
        <v>86</v>
      </c>
      <c r="L361" s="51">
        <v>0</v>
      </c>
      <c r="M361" s="51">
        <v>5.3963198867657463</v>
      </c>
    </row>
    <row r="362" spans="2:23" ht="15" customHeight="1" x14ac:dyDescent="0.25">
      <c r="B362" s="44">
        <v>19</v>
      </c>
      <c r="C362" s="54">
        <v>35</v>
      </c>
      <c r="D362" s="54">
        <v>27.5</v>
      </c>
      <c r="E362" s="54">
        <f t="shared" si="8"/>
        <v>31.25</v>
      </c>
      <c r="F362" s="44"/>
      <c r="G362" s="44"/>
      <c r="H362" s="46">
        <v>31</v>
      </c>
      <c r="I362" s="46">
        <v>30</v>
      </c>
      <c r="J362" s="46">
        <v>27</v>
      </c>
      <c r="K362" s="46">
        <v>78</v>
      </c>
      <c r="L362" s="51">
        <v>0</v>
      </c>
      <c r="M362" s="51">
        <v>4.6001415428167016</v>
      </c>
    </row>
    <row r="363" spans="2:23" ht="15" customHeight="1" x14ac:dyDescent="0.25">
      <c r="B363" s="44">
        <v>20</v>
      </c>
      <c r="C363" s="54">
        <v>35</v>
      </c>
      <c r="D363" s="54">
        <v>28</v>
      </c>
      <c r="E363" s="54">
        <f t="shared" si="8"/>
        <v>31.5</v>
      </c>
      <c r="F363" s="44"/>
      <c r="G363" s="44"/>
      <c r="H363" s="46">
        <v>30.5</v>
      </c>
      <c r="I363" s="46">
        <v>29</v>
      </c>
      <c r="J363" s="46">
        <v>27</v>
      </c>
      <c r="K363" s="46">
        <v>85</v>
      </c>
      <c r="L363" s="51">
        <v>30.844155844155843</v>
      </c>
      <c r="M363" s="51">
        <v>8.7280907344601601</v>
      </c>
    </row>
    <row r="364" spans="2:23" ht="15" customHeight="1" x14ac:dyDescent="0.25">
      <c r="B364" s="44">
        <v>21</v>
      </c>
      <c r="C364" s="54">
        <v>34</v>
      </c>
      <c r="D364" s="54">
        <v>27</v>
      </c>
      <c r="E364" s="54">
        <f t="shared" si="8"/>
        <v>30.5</v>
      </c>
      <c r="F364" s="44"/>
      <c r="G364" s="44"/>
      <c r="H364" s="46">
        <v>30</v>
      </c>
      <c r="I364" s="46">
        <v>27</v>
      </c>
      <c r="J364" s="46">
        <v>26</v>
      </c>
      <c r="K364" s="46">
        <v>92</v>
      </c>
      <c r="L364" s="51">
        <v>16.883116883116884</v>
      </c>
      <c r="M364" s="51">
        <v>4.055799119493388</v>
      </c>
    </row>
    <row r="365" spans="2:23" ht="15" customHeight="1" x14ac:dyDescent="0.25">
      <c r="B365" s="44">
        <v>22</v>
      </c>
      <c r="C365" s="54">
        <v>33</v>
      </c>
      <c r="D365" s="54">
        <v>26.5</v>
      </c>
      <c r="E365" s="54">
        <f t="shared" si="8"/>
        <v>29.75</v>
      </c>
      <c r="F365" s="44"/>
      <c r="G365" s="44"/>
      <c r="H365" s="46">
        <v>30</v>
      </c>
      <c r="I365" s="46">
        <v>28</v>
      </c>
      <c r="J365" s="46">
        <v>26</v>
      </c>
      <c r="K365" s="46">
        <v>85</v>
      </c>
      <c r="L365" s="51">
        <v>14.61038961038961</v>
      </c>
      <c r="M365" s="51">
        <v>2.8004108418121163</v>
      </c>
    </row>
    <row r="366" spans="2:23" ht="15" customHeight="1" x14ac:dyDescent="0.25">
      <c r="B366" s="44">
        <v>23</v>
      </c>
      <c r="C366" s="54">
        <v>34</v>
      </c>
      <c r="D366" s="54">
        <v>27</v>
      </c>
      <c r="E366" s="54">
        <f t="shared" si="8"/>
        <v>30.5</v>
      </c>
      <c r="F366" s="44"/>
      <c r="G366" s="44"/>
      <c r="H366" s="46">
        <v>30.5</v>
      </c>
      <c r="I366" s="46">
        <v>30</v>
      </c>
      <c r="J366" s="46">
        <v>27</v>
      </c>
      <c r="K366" s="46">
        <v>78</v>
      </c>
      <c r="L366" s="51">
        <v>3.8961038961038961</v>
      </c>
      <c r="M366" s="51">
        <v>3.0114612917160688</v>
      </c>
    </row>
    <row r="367" spans="2:23" ht="15" customHeight="1" x14ac:dyDescent="0.25">
      <c r="B367" s="44">
        <v>24</v>
      </c>
      <c r="C367" s="54">
        <v>34.5</v>
      </c>
      <c r="D367" s="54">
        <v>27.5</v>
      </c>
      <c r="E367" s="54">
        <f t="shared" si="8"/>
        <v>31</v>
      </c>
      <c r="F367" s="44"/>
      <c r="G367" s="44"/>
      <c r="H367" s="46">
        <v>31</v>
      </c>
      <c r="I367" s="46">
        <v>30</v>
      </c>
      <c r="J367" s="46">
        <v>28</v>
      </c>
      <c r="K367" s="46">
        <v>85</v>
      </c>
      <c r="L367" s="51">
        <v>0</v>
      </c>
      <c r="M367" s="51">
        <v>4.4232130219391363</v>
      </c>
    </row>
    <row r="368" spans="2:23" ht="15" customHeight="1" x14ac:dyDescent="0.25">
      <c r="B368" s="44">
        <v>25</v>
      </c>
      <c r="C368" s="54">
        <v>34</v>
      </c>
      <c r="D368" s="54">
        <v>27</v>
      </c>
      <c r="E368" s="54">
        <f t="shared" si="8"/>
        <v>30.5</v>
      </c>
      <c r="F368" s="44"/>
      <c r="G368" s="44"/>
      <c r="H368" s="46">
        <v>30</v>
      </c>
      <c r="I368" s="46">
        <v>28</v>
      </c>
      <c r="J368" s="46">
        <v>27</v>
      </c>
      <c r="K368" s="46">
        <v>92</v>
      </c>
      <c r="L368" s="51">
        <v>5.5194805194805197</v>
      </c>
      <c r="M368" s="51">
        <v>3.4848025293885168</v>
      </c>
    </row>
    <row r="369" spans="2:23" ht="15" customHeight="1" x14ac:dyDescent="0.25">
      <c r="B369" s="44">
        <v>26</v>
      </c>
      <c r="C369" s="54">
        <v>32</v>
      </c>
      <c r="D369" s="54">
        <v>27</v>
      </c>
      <c r="E369" s="54">
        <f t="shared" si="8"/>
        <v>29.5</v>
      </c>
      <c r="F369" s="44"/>
      <c r="G369" s="44"/>
      <c r="H369" s="46">
        <v>30</v>
      </c>
      <c r="I369" s="46">
        <v>29</v>
      </c>
      <c r="J369" s="46">
        <v>28</v>
      </c>
      <c r="K369" s="46">
        <v>92</v>
      </c>
      <c r="L369" s="51">
        <v>0</v>
      </c>
      <c r="M369" s="51">
        <v>3.5385704175513091</v>
      </c>
    </row>
    <row r="370" spans="2:23" ht="15" customHeight="1" x14ac:dyDescent="0.25">
      <c r="B370" s="44">
        <v>27</v>
      </c>
      <c r="C370" s="54">
        <v>34</v>
      </c>
      <c r="D370" s="54">
        <v>27.5</v>
      </c>
      <c r="E370" s="54">
        <f t="shared" si="8"/>
        <v>30.75</v>
      </c>
      <c r="F370" s="44"/>
      <c r="G370" s="44"/>
      <c r="H370" s="46">
        <v>30</v>
      </c>
      <c r="I370" s="46">
        <v>29</v>
      </c>
      <c r="J370" s="46">
        <v>27</v>
      </c>
      <c r="K370" s="46">
        <v>85</v>
      </c>
      <c r="L370" s="51">
        <v>2.2727272727272729</v>
      </c>
      <c r="M370" s="51">
        <v>0.94576336614553203</v>
      </c>
    </row>
    <row r="371" spans="2:23" ht="15" customHeight="1" x14ac:dyDescent="0.25">
      <c r="B371" s="44">
        <v>28</v>
      </c>
      <c r="C371" s="54">
        <v>33.5</v>
      </c>
      <c r="D371" s="54">
        <v>27</v>
      </c>
      <c r="E371" s="54">
        <f t="shared" si="8"/>
        <v>30.25</v>
      </c>
      <c r="F371" s="44"/>
      <c r="G371" s="44"/>
      <c r="H371" s="46">
        <v>30</v>
      </c>
      <c r="I371" s="46">
        <v>28</v>
      </c>
      <c r="J371" s="46">
        <v>26</v>
      </c>
      <c r="K371" s="46">
        <v>85</v>
      </c>
      <c r="L371" s="51">
        <v>0</v>
      </c>
      <c r="M371" s="51">
        <v>3.5385704175513091</v>
      </c>
    </row>
    <row r="372" spans="2:23" ht="15" customHeight="1" x14ac:dyDescent="0.25">
      <c r="B372" s="44">
        <v>29</v>
      </c>
      <c r="C372" s="54">
        <v>34</v>
      </c>
      <c r="D372" s="54">
        <v>27.5</v>
      </c>
      <c r="E372" s="54">
        <f t="shared" si="8"/>
        <v>30.75</v>
      </c>
      <c r="F372" s="44"/>
      <c r="G372" s="44"/>
      <c r="H372" s="46">
        <v>30.5</v>
      </c>
      <c r="I372" s="46">
        <v>30</v>
      </c>
      <c r="J372" s="46">
        <v>27</v>
      </c>
      <c r="K372" s="46">
        <v>78</v>
      </c>
      <c r="L372" s="51">
        <v>0</v>
      </c>
      <c r="M372" s="51">
        <v>3.9808917197452227</v>
      </c>
    </row>
    <row r="373" spans="2:23" ht="15" customHeight="1" x14ac:dyDescent="0.25">
      <c r="B373" s="44">
        <v>30</v>
      </c>
      <c r="C373" s="54">
        <v>35</v>
      </c>
      <c r="D373" s="54">
        <v>27</v>
      </c>
      <c r="E373" s="54">
        <f t="shared" si="8"/>
        <v>31</v>
      </c>
      <c r="F373" s="44"/>
      <c r="G373" s="44"/>
      <c r="H373" s="46">
        <v>31</v>
      </c>
      <c r="I373" s="46">
        <v>29</v>
      </c>
      <c r="J373" s="46">
        <v>27</v>
      </c>
      <c r="K373" s="46">
        <v>85</v>
      </c>
      <c r="L373" s="51">
        <v>0</v>
      </c>
      <c r="M373" s="51">
        <v>4.4232130219391363</v>
      </c>
    </row>
    <row r="374" spans="2:23" ht="15" customHeight="1" x14ac:dyDescent="0.25">
      <c r="B374" s="44">
        <v>31</v>
      </c>
      <c r="C374" s="45"/>
      <c r="D374" s="45"/>
      <c r="E374" s="45"/>
      <c r="F374" s="45"/>
      <c r="G374" s="45"/>
      <c r="H374" s="47"/>
      <c r="I374" s="47"/>
      <c r="J374" s="47"/>
      <c r="K374" s="47"/>
      <c r="L374" s="43"/>
      <c r="M374" s="43"/>
    </row>
    <row r="375" spans="2:23" ht="15" customHeight="1" x14ac:dyDescent="0.25">
      <c r="B375" s="42" t="s">
        <v>12</v>
      </c>
      <c r="C375" s="42"/>
      <c r="D375" s="42"/>
      <c r="E375" s="42"/>
      <c r="F375" s="42"/>
      <c r="G375" s="42"/>
      <c r="H375" s="42"/>
      <c r="I375" s="42"/>
      <c r="J375" s="42"/>
      <c r="K375" s="66" t="s">
        <v>29</v>
      </c>
      <c r="L375" s="65">
        <f>SUM(L344:L374)</f>
        <v>189.93506493506493</v>
      </c>
      <c r="M375" s="65">
        <f>SUM(M344:M374)</f>
        <v>133.53909890534095</v>
      </c>
    </row>
    <row r="376" spans="2:23" ht="15" customHeight="1" x14ac:dyDescent="0.25">
      <c r="B376" s="23" t="s">
        <v>13</v>
      </c>
    </row>
    <row r="382" spans="2:23" ht="15" customHeight="1" x14ac:dyDescent="0.25">
      <c r="B382" s="23" t="s">
        <v>0</v>
      </c>
    </row>
    <row r="383" spans="2:23" ht="15" customHeight="1" x14ac:dyDescent="0.25">
      <c r="B383" s="23"/>
    </row>
    <row r="384" spans="2:23" ht="33.75" customHeight="1" x14ac:dyDescent="0.25">
      <c r="B384" s="34">
        <v>43374</v>
      </c>
      <c r="C384" s="75" t="s">
        <v>18</v>
      </c>
      <c r="D384" s="76"/>
      <c r="E384" s="76"/>
      <c r="F384" s="77" t="s">
        <v>19</v>
      </c>
      <c r="G384" s="77"/>
      <c r="H384" s="77"/>
      <c r="I384" s="77" t="s">
        <v>20</v>
      </c>
      <c r="J384" s="76"/>
      <c r="K384" s="35" t="s">
        <v>1</v>
      </c>
      <c r="L384" s="35" t="s">
        <v>2</v>
      </c>
      <c r="M384" s="35" t="s">
        <v>26</v>
      </c>
      <c r="O384" s="14"/>
      <c r="P384" s="15"/>
      <c r="Q384" s="15"/>
      <c r="R384" s="15"/>
      <c r="S384" s="16" t="s">
        <v>22</v>
      </c>
      <c r="T384" s="15"/>
      <c r="U384" s="15"/>
      <c r="V384" s="15"/>
      <c r="W384" s="14"/>
    </row>
    <row r="385" spans="2:23" ht="30.75" customHeight="1" x14ac:dyDescent="0.25">
      <c r="B385" s="36" t="s">
        <v>3</v>
      </c>
      <c r="C385" s="35" t="s">
        <v>4</v>
      </c>
      <c r="D385" s="35" t="s">
        <v>5</v>
      </c>
      <c r="E385" s="35" t="s">
        <v>6</v>
      </c>
      <c r="F385" s="35" t="s">
        <v>7</v>
      </c>
      <c r="G385" s="35" t="s">
        <v>8</v>
      </c>
      <c r="H385" s="35" t="s">
        <v>9</v>
      </c>
      <c r="I385" s="35" t="s">
        <v>14</v>
      </c>
      <c r="J385" s="35" t="s">
        <v>10</v>
      </c>
      <c r="K385" s="35" t="s">
        <v>11</v>
      </c>
      <c r="L385" s="35" t="s">
        <v>15</v>
      </c>
      <c r="M385" s="35" t="s">
        <v>15</v>
      </c>
      <c r="O385" s="14"/>
      <c r="P385" s="15"/>
      <c r="Q385" s="15"/>
      <c r="R385" s="15"/>
      <c r="S385" s="17" t="s">
        <v>21</v>
      </c>
      <c r="T385" s="15"/>
      <c r="U385" s="15"/>
      <c r="V385" s="15"/>
      <c r="W385" s="14"/>
    </row>
    <row r="386" spans="2:23" ht="15" customHeight="1" x14ac:dyDescent="0.25"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32"/>
      <c r="M386" s="32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2:23" ht="15" customHeight="1" x14ac:dyDescent="0.3">
      <c r="B387" s="44">
        <v>1</v>
      </c>
      <c r="C387" s="54">
        <v>35</v>
      </c>
      <c r="D387" s="54">
        <v>28</v>
      </c>
      <c r="E387" s="54">
        <f t="shared" ref="E387:E417" si="9">AVERAGE(C387:D387)</f>
        <v>31.5</v>
      </c>
      <c r="F387" s="54"/>
      <c r="G387" s="54"/>
      <c r="H387" s="46">
        <v>31</v>
      </c>
      <c r="I387" s="46">
        <v>31</v>
      </c>
      <c r="J387" s="46">
        <v>29</v>
      </c>
      <c r="K387" s="46">
        <v>86</v>
      </c>
      <c r="L387" s="55">
        <v>0</v>
      </c>
      <c r="M387" s="55">
        <v>4.8655343241330504</v>
      </c>
      <c r="O387" s="14"/>
      <c r="P387" s="14"/>
      <c r="Q387" s="14"/>
      <c r="R387" s="14"/>
      <c r="S387" s="18" t="s">
        <v>24</v>
      </c>
      <c r="T387" s="27"/>
      <c r="U387" s="27"/>
      <c r="V387" s="27"/>
      <c r="W387" s="14"/>
    </row>
    <row r="388" spans="2:23" ht="15" customHeight="1" x14ac:dyDescent="0.3">
      <c r="B388" s="44">
        <v>2</v>
      </c>
      <c r="C388" s="54">
        <v>35</v>
      </c>
      <c r="D388" s="54">
        <v>27</v>
      </c>
      <c r="E388" s="54">
        <f t="shared" si="9"/>
        <v>31</v>
      </c>
      <c r="F388" s="54"/>
      <c r="G388" s="54"/>
      <c r="H388" s="46">
        <v>30.5</v>
      </c>
      <c r="I388" s="46">
        <v>30</v>
      </c>
      <c r="J388" s="46">
        <v>26</v>
      </c>
      <c r="K388" s="46">
        <v>72</v>
      </c>
      <c r="L388" s="55">
        <v>0</v>
      </c>
      <c r="M388" s="55">
        <v>4.4232130219391363</v>
      </c>
      <c r="O388" s="14"/>
      <c r="P388" s="14"/>
      <c r="Q388" s="14"/>
      <c r="R388" s="14"/>
      <c r="S388" s="20" t="s">
        <v>23</v>
      </c>
      <c r="T388" s="27"/>
      <c r="U388" s="27"/>
      <c r="V388" s="27"/>
      <c r="W388" s="14"/>
    </row>
    <row r="389" spans="2:23" ht="15" customHeight="1" x14ac:dyDescent="0.25">
      <c r="B389" s="44">
        <v>3</v>
      </c>
      <c r="C389" s="54">
        <v>34</v>
      </c>
      <c r="D389" s="54">
        <v>26</v>
      </c>
      <c r="E389" s="54">
        <f t="shared" si="9"/>
        <v>30</v>
      </c>
      <c r="F389" s="54"/>
      <c r="G389" s="54"/>
      <c r="H389" s="46">
        <v>30</v>
      </c>
      <c r="I389" s="46">
        <v>29</v>
      </c>
      <c r="J389" s="46">
        <v>27</v>
      </c>
      <c r="K389" s="46">
        <v>85</v>
      </c>
      <c r="L389" s="55">
        <v>0</v>
      </c>
      <c r="M389" s="55">
        <v>3.9808917197452227</v>
      </c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2:23" ht="15" customHeight="1" x14ac:dyDescent="0.25">
      <c r="B390" s="44">
        <v>4</v>
      </c>
      <c r="C390" s="54">
        <v>35</v>
      </c>
      <c r="D390" s="54">
        <v>24</v>
      </c>
      <c r="E390" s="54">
        <f t="shared" si="9"/>
        <v>29.5</v>
      </c>
      <c r="F390" s="54"/>
      <c r="G390" s="54"/>
      <c r="H390" s="46">
        <v>30</v>
      </c>
      <c r="I390" s="46">
        <v>29</v>
      </c>
      <c r="J390" s="46">
        <v>26</v>
      </c>
      <c r="K390" s="46">
        <v>78</v>
      </c>
      <c r="L390" s="55">
        <v>31.168831168831169</v>
      </c>
      <c r="M390" s="55">
        <v>7.7258021525537437</v>
      </c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2:23" ht="15" customHeight="1" x14ac:dyDescent="0.25">
      <c r="B391" s="44">
        <v>5</v>
      </c>
      <c r="C391" s="54">
        <v>34</v>
      </c>
      <c r="D391" s="54">
        <v>24</v>
      </c>
      <c r="E391" s="54">
        <f t="shared" si="9"/>
        <v>29</v>
      </c>
      <c r="F391" s="54"/>
      <c r="G391" s="54"/>
      <c r="H391" s="46">
        <v>29</v>
      </c>
      <c r="I391" s="46">
        <v>28</v>
      </c>
      <c r="J391" s="46">
        <v>26</v>
      </c>
      <c r="K391" s="46">
        <v>85</v>
      </c>
      <c r="L391" s="55">
        <v>3.2467532467532467</v>
      </c>
      <c r="M391" s="55">
        <v>2.3621106423654195</v>
      </c>
      <c r="O391" s="14"/>
      <c r="P391" s="14"/>
      <c r="Q391" s="25"/>
      <c r="R391" s="26"/>
      <c r="S391" s="27"/>
      <c r="T391" s="27"/>
      <c r="U391" s="27"/>
      <c r="V391" s="14"/>
      <c r="W391" s="14"/>
    </row>
    <row r="392" spans="2:23" ht="15" customHeight="1" x14ac:dyDescent="0.25">
      <c r="B392" s="44">
        <v>6</v>
      </c>
      <c r="C392" s="54">
        <v>34.5</v>
      </c>
      <c r="D392" s="54">
        <v>23</v>
      </c>
      <c r="E392" s="54">
        <f t="shared" si="9"/>
        <v>28.75</v>
      </c>
      <c r="F392" s="54"/>
      <c r="G392" s="54"/>
      <c r="H392" s="46">
        <v>29</v>
      </c>
      <c r="I392" s="46">
        <v>30</v>
      </c>
      <c r="J392" s="46">
        <v>27</v>
      </c>
      <c r="K392" s="46">
        <v>78</v>
      </c>
      <c r="L392" s="55">
        <v>0</v>
      </c>
      <c r="M392" s="55">
        <v>3.9808917197452227</v>
      </c>
      <c r="O392" s="14"/>
      <c r="P392" s="14"/>
      <c r="Q392" s="25"/>
      <c r="R392" s="27"/>
      <c r="S392" s="27"/>
      <c r="T392" s="27"/>
      <c r="U392" s="27"/>
      <c r="V392" s="14"/>
      <c r="W392" s="14"/>
    </row>
    <row r="393" spans="2:23" ht="15" customHeight="1" x14ac:dyDescent="0.25">
      <c r="B393" s="44">
        <v>7</v>
      </c>
      <c r="C393" s="54">
        <v>34</v>
      </c>
      <c r="D393" s="54">
        <v>23</v>
      </c>
      <c r="E393" s="54">
        <f t="shared" si="9"/>
        <v>28.5</v>
      </c>
      <c r="F393" s="54"/>
      <c r="G393" s="54"/>
      <c r="H393" s="46">
        <v>29</v>
      </c>
      <c r="I393" s="46">
        <v>29</v>
      </c>
      <c r="J393" s="46">
        <v>27</v>
      </c>
      <c r="K393" s="46">
        <v>85</v>
      </c>
      <c r="L393" s="55">
        <v>0</v>
      </c>
      <c r="M393" s="55">
        <v>4.4232130219391363</v>
      </c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2:23" ht="15" customHeight="1" x14ac:dyDescent="0.25">
      <c r="B394" s="44">
        <v>8</v>
      </c>
      <c r="C394" s="54">
        <v>34</v>
      </c>
      <c r="D394" s="54">
        <v>23</v>
      </c>
      <c r="E394" s="54">
        <f t="shared" si="9"/>
        <v>28.5</v>
      </c>
      <c r="F394" s="54"/>
      <c r="G394" s="54"/>
      <c r="H394" s="46">
        <v>28.5</v>
      </c>
      <c r="I394" s="46">
        <v>29</v>
      </c>
      <c r="J394" s="46">
        <v>26</v>
      </c>
      <c r="K394" s="46">
        <v>78</v>
      </c>
      <c r="L394" s="55">
        <v>0</v>
      </c>
      <c r="M394" s="55">
        <v>4.1578202406227884</v>
      </c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2:23" ht="15" customHeight="1" x14ac:dyDescent="0.25">
      <c r="B395" s="44">
        <v>9</v>
      </c>
      <c r="C395" s="54">
        <v>34.5</v>
      </c>
      <c r="D395" s="54">
        <v>23.5</v>
      </c>
      <c r="E395" s="54">
        <f t="shared" si="9"/>
        <v>29</v>
      </c>
      <c r="F395" s="54"/>
      <c r="G395" s="54"/>
      <c r="H395" s="46">
        <v>28</v>
      </c>
      <c r="I395" s="46">
        <v>28</v>
      </c>
      <c r="J395" s="46">
        <v>26</v>
      </c>
      <c r="K395" s="46">
        <v>85</v>
      </c>
      <c r="L395" s="55">
        <v>0</v>
      </c>
      <c r="M395" s="55">
        <v>3.9808917197452227</v>
      </c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2:23" ht="15" customHeight="1" x14ac:dyDescent="0.25">
      <c r="B396" s="44">
        <v>10</v>
      </c>
      <c r="C396" s="54">
        <v>33</v>
      </c>
      <c r="D396" s="54">
        <v>23</v>
      </c>
      <c r="E396" s="54">
        <f t="shared" si="9"/>
        <v>28</v>
      </c>
      <c r="F396" s="54"/>
      <c r="G396" s="54"/>
      <c r="H396" s="46">
        <v>28</v>
      </c>
      <c r="I396" s="46">
        <v>28</v>
      </c>
      <c r="J396" s="46">
        <v>27</v>
      </c>
      <c r="K396" s="46">
        <v>92</v>
      </c>
      <c r="L396" s="55">
        <v>0</v>
      </c>
      <c r="M396" s="55">
        <v>3.5385704175513091</v>
      </c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2:23" ht="15" customHeight="1" x14ac:dyDescent="0.25">
      <c r="B397" s="44">
        <v>11</v>
      </c>
      <c r="C397" s="54">
        <v>28</v>
      </c>
      <c r="D397" s="54">
        <v>23</v>
      </c>
      <c r="E397" s="54">
        <f t="shared" si="9"/>
        <v>25.5</v>
      </c>
      <c r="F397" s="54"/>
      <c r="G397" s="54"/>
      <c r="H397" s="46">
        <v>28</v>
      </c>
      <c r="I397" s="46">
        <v>25</v>
      </c>
      <c r="J397" s="46">
        <v>24</v>
      </c>
      <c r="K397" s="46">
        <v>92</v>
      </c>
      <c r="L397" s="55">
        <v>1.6233766233766234</v>
      </c>
      <c r="M397" s="55">
        <v>0.73873401898879609</v>
      </c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2:23" ht="15" customHeight="1" x14ac:dyDescent="0.25">
      <c r="B398" s="44">
        <v>12</v>
      </c>
      <c r="C398" s="54">
        <v>27</v>
      </c>
      <c r="D398" s="54">
        <v>22.5</v>
      </c>
      <c r="E398" s="54">
        <f t="shared" si="9"/>
        <v>24.75</v>
      </c>
      <c r="F398" s="54"/>
      <c r="G398" s="54"/>
      <c r="H398" s="46">
        <v>27.5</v>
      </c>
      <c r="I398" s="46">
        <v>25</v>
      </c>
      <c r="J398" s="46">
        <v>24</v>
      </c>
      <c r="K398" s="46">
        <v>92</v>
      </c>
      <c r="L398" s="55">
        <v>19.480519480519479</v>
      </c>
      <c r="M398" s="55">
        <v>1.7876673927629341</v>
      </c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2:23" ht="15" customHeight="1" x14ac:dyDescent="0.25">
      <c r="B399" s="44">
        <v>13</v>
      </c>
      <c r="C399" s="54">
        <v>27</v>
      </c>
      <c r="D399" s="54">
        <v>22</v>
      </c>
      <c r="E399" s="54">
        <f t="shared" si="9"/>
        <v>24.5</v>
      </c>
      <c r="F399" s="54"/>
      <c r="G399" s="54"/>
      <c r="H399" s="46">
        <v>27</v>
      </c>
      <c r="I399" s="46">
        <v>23</v>
      </c>
      <c r="J399" s="46">
        <v>22</v>
      </c>
      <c r="K399" s="46">
        <v>91</v>
      </c>
      <c r="L399" s="55">
        <v>14.61038961038961</v>
      </c>
      <c r="M399" s="55">
        <v>1.3407505445722006</v>
      </c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2:23" ht="15" customHeight="1" x14ac:dyDescent="0.25">
      <c r="B400" s="44">
        <v>14</v>
      </c>
      <c r="C400" s="54">
        <v>26</v>
      </c>
      <c r="D400" s="54">
        <v>22</v>
      </c>
      <c r="E400" s="54">
        <f t="shared" si="9"/>
        <v>24</v>
      </c>
      <c r="F400" s="54"/>
      <c r="G400" s="54"/>
      <c r="H400" s="46">
        <v>27</v>
      </c>
      <c r="I400" s="46">
        <v>25</v>
      </c>
      <c r="J400" s="46">
        <v>24</v>
      </c>
      <c r="K400" s="46">
        <v>92</v>
      </c>
      <c r="L400" s="55">
        <v>17.857142857142858</v>
      </c>
      <c r="M400" s="55">
        <v>3.2605398847437073</v>
      </c>
      <c r="O400" s="70" t="s">
        <v>45</v>
      </c>
      <c r="P400" s="14"/>
      <c r="Q400" s="14"/>
      <c r="R400" s="14"/>
      <c r="S400" s="14"/>
      <c r="T400" s="14"/>
      <c r="U400" s="14"/>
      <c r="V400" s="14"/>
      <c r="W400" s="14"/>
    </row>
    <row r="401" spans="2:23" ht="15" customHeight="1" x14ac:dyDescent="0.25">
      <c r="B401" s="44">
        <v>15</v>
      </c>
      <c r="C401" s="54">
        <v>28</v>
      </c>
      <c r="D401" s="54">
        <v>21</v>
      </c>
      <c r="E401" s="54">
        <f t="shared" si="9"/>
        <v>24.5</v>
      </c>
      <c r="F401" s="54"/>
      <c r="G401" s="54"/>
      <c r="H401" s="46">
        <v>27.5</v>
      </c>
      <c r="I401" s="46">
        <v>26</v>
      </c>
      <c r="J401" s="46">
        <v>25</v>
      </c>
      <c r="K401" s="46">
        <v>92</v>
      </c>
      <c r="L401" s="55">
        <v>0</v>
      </c>
      <c r="M401" s="55">
        <v>3.2731776362349612</v>
      </c>
      <c r="O401" s="70" t="s">
        <v>46</v>
      </c>
      <c r="P401" s="14"/>
      <c r="Q401" s="14"/>
      <c r="R401" s="14"/>
      <c r="S401" s="14"/>
      <c r="T401" s="14"/>
      <c r="U401" s="14"/>
      <c r="V401" s="14"/>
      <c r="W401" s="14"/>
    </row>
    <row r="402" spans="2:23" ht="15" customHeight="1" x14ac:dyDescent="0.25">
      <c r="B402" s="44">
        <v>16</v>
      </c>
      <c r="C402" s="54">
        <v>31</v>
      </c>
      <c r="D402" s="54">
        <v>22</v>
      </c>
      <c r="E402" s="54">
        <f t="shared" si="9"/>
        <v>26.5</v>
      </c>
      <c r="F402" s="54"/>
      <c r="G402" s="54"/>
      <c r="H402" s="46">
        <v>27</v>
      </c>
      <c r="I402" s="46">
        <v>28</v>
      </c>
      <c r="J402" s="46">
        <v>26</v>
      </c>
      <c r="K402" s="46">
        <v>85</v>
      </c>
      <c r="L402" s="55">
        <v>0</v>
      </c>
      <c r="M402" s="55">
        <v>3.3616418966737438</v>
      </c>
      <c r="O402" s="70" t="s">
        <v>47</v>
      </c>
      <c r="P402" s="14"/>
      <c r="Q402" s="14"/>
      <c r="R402" s="14"/>
      <c r="S402" s="14"/>
      <c r="T402" s="14"/>
      <c r="U402" s="14"/>
      <c r="V402" s="14"/>
      <c r="W402" s="14"/>
    </row>
    <row r="403" spans="2:23" ht="15" customHeight="1" x14ac:dyDescent="0.25">
      <c r="B403" s="44">
        <v>17</v>
      </c>
      <c r="C403" s="54">
        <v>31</v>
      </c>
      <c r="D403" s="54">
        <v>22.5</v>
      </c>
      <c r="E403" s="54">
        <f t="shared" si="9"/>
        <v>26.75</v>
      </c>
      <c r="F403" s="54"/>
      <c r="G403" s="54"/>
      <c r="H403" s="46">
        <v>27</v>
      </c>
      <c r="I403" s="46">
        <v>29</v>
      </c>
      <c r="J403" s="46">
        <v>27</v>
      </c>
      <c r="K403" s="46">
        <v>85</v>
      </c>
      <c r="L403" s="55">
        <v>0</v>
      </c>
      <c r="M403" s="55">
        <v>3.0077848549186128</v>
      </c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2:23" ht="15" customHeight="1" x14ac:dyDescent="0.25">
      <c r="B404" s="44">
        <v>18</v>
      </c>
      <c r="C404" s="54">
        <v>32</v>
      </c>
      <c r="D404" s="54">
        <v>22</v>
      </c>
      <c r="E404" s="54">
        <f t="shared" si="9"/>
        <v>27</v>
      </c>
      <c r="F404" s="54"/>
      <c r="G404" s="54"/>
      <c r="H404" s="46">
        <v>26.5</v>
      </c>
      <c r="I404" s="46">
        <v>28</v>
      </c>
      <c r="J404" s="46">
        <v>27</v>
      </c>
      <c r="K404" s="46">
        <v>92</v>
      </c>
      <c r="L404" s="55">
        <v>0</v>
      </c>
      <c r="M404" s="55">
        <v>3.0962491153573954</v>
      </c>
    </row>
    <row r="405" spans="2:23" ht="15" customHeight="1" x14ac:dyDescent="0.25">
      <c r="B405" s="44">
        <v>19</v>
      </c>
      <c r="C405" s="54">
        <v>32</v>
      </c>
      <c r="D405" s="54">
        <v>22</v>
      </c>
      <c r="E405" s="54">
        <f t="shared" si="9"/>
        <v>27</v>
      </c>
      <c r="F405" s="54"/>
      <c r="G405" s="54"/>
      <c r="H405" s="46">
        <v>26</v>
      </c>
      <c r="I405" s="46">
        <v>27</v>
      </c>
      <c r="J405" s="46">
        <v>26</v>
      </c>
      <c r="K405" s="46">
        <v>92</v>
      </c>
      <c r="L405" s="55">
        <v>0</v>
      </c>
      <c r="M405" s="55">
        <v>3.0077848549186128</v>
      </c>
    </row>
    <row r="406" spans="2:23" ht="15" customHeight="1" x14ac:dyDescent="0.25">
      <c r="B406" s="44">
        <v>20</v>
      </c>
      <c r="C406" s="54">
        <v>32.5</v>
      </c>
      <c r="D406" s="54">
        <v>22.5</v>
      </c>
      <c r="E406" s="54">
        <f t="shared" si="9"/>
        <v>27.5</v>
      </c>
      <c r="F406" s="54"/>
      <c r="G406" s="54"/>
      <c r="H406" s="46">
        <v>27</v>
      </c>
      <c r="I406" s="46">
        <v>28</v>
      </c>
      <c r="J406" s="46">
        <v>26</v>
      </c>
      <c r="K406" s="46">
        <v>85</v>
      </c>
      <c r="L406" s="55">
        <v>0</v>
      </c>
      <c r="M406" s="55">
        <v>3.1847133757961785</v>
      </c>
    </row>
    <row r="407" spans="2:23" ht="15" customHeight="1" x14ac:dyDescent="0.25">
      <c r="B407" s="44">
        <v>21</v>
      </c>
      <c r="C407" s="54">
        <v>33</v>
      </c>
      <c r="D407" s="54">
        <v>22</v>
      </c>
      <c r="E407" s="54">
        <f t="shared" si="9"/>
        <v>27.5</v>
      </c>
      <c r="F407" s="54"/>
      <c r="G407" s="54"/>
      <c r="H407" s="46">
        <v>26.5</v>
      </c>
      <c r="I407" s="46">
        <v>28</v>
      </c>
      <c r="J407" s="46">
        <v>27</v>
      </c>
      <c r="K407" s="46">
        <v>92</v>
      </c>
      <c r="L407" s="55">
        <v>0</v>
      </c>
      <c r="M407" s="55">
        <v>3.2731776362349612</v>
      </c>
    </row>
    <row r="408" spans="2:23" ht="15" customHeight="1" x14ac:dyDescent="0.25">
      <c r="B408" s="44">
        <v>22</v>
      </c>
      <c r="C408" s="54">
        <v>33</v>
      </c>
      <c r="D408" s="54">
        <v>21</v>
      </c>
      <c r="E408" s="54">
        <f t="shared" si="9"/>
        <v>27</v>
      </c>
      <c r="F408" s="54"/>
      <c r="G408" s="54"/>
      <c r="H408" s="46">
        <v>26.5</v>
      </c>
      <c r="I408" s="46">
        <v>27</v>
      </c>
      <c r="J408" s="46">
        <v>25</v>
      </c>
      <c r="K408" s="46">
        <v>84</v>
      </c>
      <c r="L408" s="55">
        <v>0</v>
      </c>
      <c r="M408" s="55">
        <v>3.3616418966737438</v>
      </c>
    </row>
    <row r="409" spans="2:23" ht="15" customHeight="1" x14ac:dyDescent="0.25">
      <c r="B409" s="44">
        <v>23</v>
      </c>
      <c r="C409" s="54">
        <v>31</v>
      </c>
      <c r="D409" s="54">
        <v>21</v>
      </c>
      <c r="E409" s="54">
        <f t="shared" si="9"/>
        <v>26</v>
      </c>
      <c r="F409" s="54"/>
      <c r="G409" s="54"/>
      <c r="H409" s="46">
        <v>26</v>
      </c>
      <c r="I409" s="46">
        <v>26</v>
      </c>
      <c r="J409" s="46">
        <v>24</v>
      </c>
      <c r="K409" s="46">
        <v>84</v>
      </c>
      <c r="L409" s="55">
        <v>0</v>
      </c>
      <c r="M409" s="55">
        <v>3.0962491153573954</v>
      </c>
    </row>
    <row r="410" spans="2:23" ht="15" customHeight="1" x14ac:dyDescent="0.25">
      <c r="B410" s="44">
        <v>24</v>
      </c>
      <c r="C410" s="54">
        <v>31.5</v>
      </c>
      <c r="D410" s="54">
        <v>20</v>
      </c>
      <c r="E410" s="54">
        <f t="shared" si="9"/>
        <v>25.75</v>
      </c>
      <c r="F410" s="54"/>
      <c r="G410" s="54"/>
      <c r="H410" s="46">
        <v>26</v>
      </c>
      <c r="I410" s="46">
        <v>27</v>
      </c>
      <c r="J410" s="46">
        <v>25</v>
      </c>
      <c r="K410" s="46">
        <v>84</v>
      </c>
      <c r="L410" s="55">
        <v>0</v>
      </c>
      <c r="M410" s="55">
        <v>3.1847133757961785</v>
      </c>
    </row>
    <row r="411" spans="2:23" ht="15" customHeight="1" x14ac:dyDescent="0.25">
      <c r="B411" s="44">
        <v>25</v>
      </c>
      <c r="C411" s="54">
        <v>31</v>
      </c>
      <c r="D411" s="54">
        <v>20</v>
      </c>
      <c r="E411" s="54">
        <f t="shared" si="9"/>
        <v>25.5</v>
      </c>
      <c r="F411" s="54"/>
      <c r="G411" s="54"/>
      <c r="H411" s="46">
        <v>26</v>
      </c>
      <c r="I411" s="46">
        <v>25</v>
      </c>
      <c r="J411" s="46">
        <v>23</v>
      </c>
      <c r="K411" s="46">
        <v>84</v>
      </c>
      <c r="L411" s="55">
        <v>0</v>
      </c>
      <c r="M411" s="55">
        <v>3.2731776362349612</v>
      </c>
    </row>
    <row r="412" spans="2:23" ht="15" customHeight="1" x14ac:dyDescent="0.25">
      <c r="B412" s="44">
        <v>26</v>
      </c>
      <c r="C412" s="54">
        <v>31</v>
      </c>
      <c r="D412" s="54">
        <v>20.5</v>
      </c>
      <c r="E412" s="54">
        <f t="shared" si="9"/>
        <v>25.75</v>
      </c>
      <c r="F412" s="54"/>
      <c r="G412" s="54"/>
      <c r="H412" s="46">
        <v>26</v>
      </c>
      <c r="I412" s="46">
        <v>27</v>
      </c>
      <c r="J412" s="46">
        <v>26</v>
      </c>
      <c r="K412" s="46">
        <v>92</v>
      </c>
      <c r="L412" s="55">
        <v>0</v>
      </c>
      <c r="M412" s="55">
        <v>3.1847133757961785</v>
      </c>
    </row>
    <row r="413" spans="2:23" ht="15" customHeight="1" x14ac:dyDescent="0.25">
      <c r="B413" s="44">
        <v>27</v>
      </c>
      <c r="C413" s="54">
        <v>31.5</v>
      </c>
      <c r="D413" s="54">
        <v>20</v>
      </c>
      <c r="E413" s="54">
        <f t="shared" si="9"/>
        <v>25.75</v>
      </c>
      <c r="F413" s="54"/>
      <c r="G413" s="54"/>
      <c r="H413" s="46">
        <v>26</v>
      </c>
      <c r="I413" s="46">
        <v>28</v>
      </c>
      <c r="J413" s="46">
        <v>26</v>
      </c>
      <c r="K413" s="46">
        <v>85</v>
      </c>
      <c r="L413" s="55">
        <v>0</v>
      </c>
      <c r="M413" s="55">
        <v>3.0962491153573954</v>
      </c>
    </row>
    <row r="414" spans="2:23" ht="15" customHeight="1" x14ac:dyDescent="0.25">
      <c r="B414" s="44">
        <v>28</v>
      </c>
      <c r="C414" s="54">
        <v>32</v>
      </c>
      <c r="D414" s="54">
        <v>19</v>
      </c>
      <c r="E414" s="54">
        <f t="shared" si="9"/>
        <v>25.5</v>
      </c>
      <c r="F414" s="54"/>
      <c r="G414" s="54"/>
      <c r="H414" s="46">
        <v>25.5</v>
      </c>
      <c r="I414" s="46">
        <v>23</v>
      </c>
      <c r="J414" s="46">
        <v>22</v>
      </c>
      <c r="K414" s="46">
        <v>91</v>
      </c>
      <c r="L414" s="55">
        <v>0.64935064935064934</v>
      </c>
      <c r="M414" s="55">
        <v>3.7013676344886535</v>
      </c>
    </row>
    <row r="415" spans="2:23" ht="15" customHeight="1" x14ac:dyDescent="0.25">
      <c r="B415" s="44">
        <v>29</v>
      </c>
      <c r="C415" s="54">
        <v>25</v>
      </c>
      <c r="D415" s="54">
        <v>20</v>
      </c>
      <c r="E415" s="54">
        <f t="shared" si="9"/>
        <v>22.5</v>
      </c>
      <c r="F415" s="54"/>
      <c r="G415" s="54"/>
      <c r="H415" s="46">
        <v>25</v>
      </c>
      <c r="I415" s="46">
        <v>22</v>
      </c>
      <c r="J415" s="46">
        <v>21</v>
      </c>
      <c r="K415" s="46">
        <v>91</v>
      </c>
      <c r="L415" s="55">
        <v>3.5714285714285716</v>
      </c>
      <c r="M415" s="55">
        <v>9.0562127186331018</v>
      </c>
    </row>
    <row r="416" spans="2:23" ht="15" customHeight="1" x14ac:dyDescent="0.25">
      <c r="B416" s="44">
        <v>30</v>
      </c>
      <c r="C416" s="54">
        <v>26</v>
      </c>
      <c r="D416" s="54">
        <v>21</v>
      </c>
      <c r="E416" s="54">
        <f t="shared" si="9"/>
        <v>23.5</v>
      </c>
      <c r="F416" s="54"/>
      <c r="G416" s="54"/>
      <c r="H416" s="46">
        <v>25.5</v>
      </c>
      <c r="I416" s="46">
        <v>24</v>
      </c>
      <c r="J416" s="46">
        <v>23</v>
      </c>
      <c r="K416" s="46">
        <v>91</v>
      </c>
      <c r="L416" s="55">
        <v>0</v>
      </c>
      <c r="M416" s="55">
        <v>1.7692852087756545</v>
      </c>
    </row>
    <row r="417" spans="2:23" ht="15" customHeight="1" x14ac:dyDescent="0.25">
      <c r="B417" s="44">
        <v>31</v>
      </c>
      <c r="C417" s="54">
        <v>28</v>
      </c>
      <c r="D417" s="54">
        <v>21</v>
      </c>
      <c r="E417" s="54">
        <f t="shared" si="9"/>
        <v>24.5</v>
      </c>
      <c r="F417" s="54"/>
      <c r="G417" s="54"/>
      <c r="H417" s="46">
        <v>26</v>
      </c>
      <c r="I417" s="46">
        <v>25</v>
      </c>
      <c r="J417" s="46">
        <v>24</v>
      </c>
      <c r="K417" s="46">
        <v>92</v>
      </c>
      <c r="L417" s="55">
        <v>0</v>
      </c>
      <c r="M417" s="55">
        <v>2.6539278131634818</v>
      </c>
    </row>
    <row r="418" spans="2:23" ht="15" customHeight="1" x14ac:dyDescent="0.25">
      <c r="B418" s="42" t="s">
        <v>12</v>
      </c>
      <c r="C418" s="42"/>
      <c r="D418" s="42"/>
      <c r="E418" s="42"/>
      <c r="F418" s="42"/>
      <c r="G418" s="42"/>
      <c r="H418" s="42"/>
      <c r="I418" s="42"/>
      <c r="J418" s="42"/>
      <c r="K418" s="66" t="s">
        <v>29</v>
      </c>
      <c r="L418" s="65">
        <f>SUM(L387:L417)</f>
        <v>92.207792207792195</v>
      </c>
      <c r="M418" s="65">
        <f>SUM(M387:M417)</f>
        <v>109.14869808181911</v>
      </c>
    </row>
    <row r="419" spans="2:23" ht="15" customHeight="1" x14ac:dyDescent="0.25">
      <c r="B419" s="23" t="s">
        <v>13</v>
      </c>
    </row>
    <row r="424" spans="2:23" ht="15" customHeight="1" x14ac:dyDescent="0.25">
      <c r="B424" s="23" t="s">
        <v>0</v>
      </c>
    </row>
    <row r="425" spans="2:23" ht="15" customHeight="1" x14ac:dyDescent="0.25">
      <c r="B425" s="23"/>
    </row>
    <row r="426" spans="2:23" ht="30" customHeight="1" x14ac:dyDescent="0.25">
      <c r="B426" s="34">
        <v>43405</v>
      </c>
      <c r="C426" s="75" t="s">
        <v>18</v>
      </c>
      <c r="D426" s="76"/>
      <c r="E426" s="76"/>
      <c r="F426" s="77" t="s">
        <v>19</v>
      </c>
      <c r="G426" s="77"/>
      <c r="H426" s="77"/>
      <c r="I426" s="77" t="s">
        <v>20</v>
      </c>
      <c r="J426" s="76"/>
      <c r="K426" s="35" t="s">
        <v>1</v>
      </c>
      <c r="L426" s="35" t="s">
        <v>2</v>
      </c>
      <c r="M426" s="35" t="s">
        <v>26</v>
      </c>
      <c r="O426" s="14"/>
      <c r="P426" s="15"/>
      <c r="Q426" s="15"/>
      <c r="R426" s="15"/>
      <c r="S426" s="16" t="s">
        <v>22</v>
      </c>
      <c r="T426" s="15"/>
      <c r="U426" s="15"/>
      <c r="V426" s="15"/>
      <c r="W426" s="14"/>
    </row>
    <row r="427" spans="2:23" ht="27" customHeight="1" x14ac:dyDescent="0.25">
      <c r="B427" s="36" t="s">
        <v>3</v>
      </c>
      <c r="C427" s="35" t="s">
        <v>4</v>
      </c>
      <c r="D427" s="35" t="s">
        <v>5</v>
      </c>
      <c r="E427" s="35" t="s">
        <v>6</v>
      </c>
      <c r="F427" s="35" t="s">
        <v>7</v>
      </c>
      <c r="G427" s="35" t="s">
        <v>8</v>
      </c>
      <c r="H427" s="35" t="s">
        <v>9</v>
      </c>
      <c r="I427" s="35" t="s">
        <v>14</v>
      </c>
      <c r="J427" s="35" t="s">
        <v>10</v>
      </c>
      <c r="K427" s="35" t="s">
        <v>11</v>
      </c>
      <c r="L427" s="35" t="s">
        <v>15</v>
      </c>
      <c r="M427" s="35" t="s">
        <v>15</v>
      </c>
      <c r="O427" s="14"/>
      <c r="P427" s="15"/>
      <c r="Q427" s="15"/>
      <c r="R427" s="15"/>
      <c r="S427" s="17" t="s">
        <v>21</v>
      </c>
      <c r="T427" s="15"/>
      <c r="U427" s="15"/>
      <c r="V427" s="15"/>
      <c r="W427" s="14"/>
    </row>
    <row r="428" spans="2:23" ht="15" customHeight="1" x14ac:dyDescent="0.25"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3"/>
      <c r="M428" s="43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2:23" ht="15" customHeight="1" x14ac:dyDescent="0.3">
      <c r="B429" s="44">
        <v>1</v>
      </c>
      <c r="C429" s="54">
        <v>32</v>
      </c>
      <c r="D429" s="54">
        <v>21</v>
      </c>
      <c r="E429" s="54">
        <f t="shared" ref="E429:E458" si="10">AVERAGE(C429:D429)</f>
        <v>26.5</v>
      </c>
      <c r="F429" s="44"/>
      <c r="G429" s="44"/>
      <c r="H429" s="46">
        <v>26</v>
      </c>
      <c r="I429" s="46">
        <v>27</v>
      </c>
      <c r="J429" s="46">
        <v>25</v>
      </c>
      <c r="K429" s="46">
        <v>84</v>
      </c>
      <c r="L429" s="51">
        <v>0</v>
      </c>
      <c r="M429" s="51">
        <v>3.0962491153573954</v>
      </c>
      <c r="O429" s="14"/>
      <c r="P429" s="14"/>
      <c r="Q429" s="14"/>
      <c r="R429" s="14"/>
      <c r="S429" s="18" t="s">
        <v>24</v>
      </c>
      <c r="T429" s="27"/>
      <c r="U429" s="27"/>
      <c r="V429" s="27"/>
      <c r="W429" s="14"/>
    </row>
    <row r="430" spans="2:23" ht="15" customHeight="1" x14ac:dyDescent="0.3">
      <c r="B430" s="44">
        <v>2</v>
      </c>
      <c r="C430" s="54">
        <v>32</v>
      </c>
      <c r="D430" s="54">
        <v>21.5</v>
      </c>
      <c r="E430" s="54">
        <f t="shared" si="10"/>
        <v>26.75</v>
      </c>
      <c r="F430" s="44"/>
      <c r="G430" s="44"/>
      <c r="H430" s="46">
        <v>26.5</v>
      </c>
      <c r="I430" s="46">
        <v>28</v>
      </c>
      <c r="J430" s="46">
        <v>26</v>
      </c>
      <c r="K430" s="46">
        <v>85</v>
      </c>
      <c r="L430" s="51">
        <v>0</v>
      </c>
      <c r="M430" s="51">
        <v>3.0077848549186128</v>
      </c>
      <c r="O430" s="14"/>
      <c r="P430" s="14"/>
      <c r="Q430" s="14"/>
      <c r="R430" s="14"/>
      <c r="S430" s="20" t="s">
        <v>23</v>
      </c>
      <c r="T430" s="27"/>
      <c r="U430" s="27"/>
      <c r="V430" s="27"/>
      <c r="W430" s="14"/>
    </row>
    <row r="431" spans="2:23" ht="15" customHeight="1" x14ac:dyDescent="0.25">
      <c r="B431" s="44">
        <v>3</v>
      </c>
      <c r="C431" s="54">
        <v>31.5</v>
      </c>
      <c r="D431" s="54">
        <v>22</v>
      </c>
      <c r="E431" s="54">
        <f t="shared" si="10"/>
        <v>26.75</v>
      </c>
      <c r="F431" s="44"/>
      <c r="G431" s="44"/>
      <c r="H431" s="46">
        <v>26</v>
      </c>
      <c r="I431" s="46">
        <v>27</v>
      </c>
      <c r="J431" s="46">
        <v>25</v>
      </c>
      <c r="K431" s="46">
        <v>84</v>
      </c>
      <c r="L431" s="51">
        <v>0</v>
      </c>
      <c r="M431" s="51">
        <v>2.9193205944798302</v>
      </c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2:23" ht="15" customHeight="1" x14ac:dyDescent="0.25">
      <c r="B432" s="44">
        <v>4</v>
      </c>
      <c r="C432" s="54">
        <v>32</v>
      </c>
      <c r="D432" s="54">
        <v>22</v>
      </c>
      <c r="E432" s="54">
        <f t="shared" si="10"/>
        <v>27</v>
      </c>
      <c r="F432" s="44"/>
      <c r="G432" s="44"/>
      <c r="H432" s="46">
        <v>26</v>
      </c>
      <c r="I432" s="46">
        <v>26</v>
      </c>
      <c r="J432" s="46">
        <v>25</v>
      </c>
      <c r="K432" s="46">
        <v>92</v>
      </c>
      <c r="L432" s="51">
        <v>0</v>
      </c>
      <c r="M432" s="51">
        <v>2.8308563340410475</v>
      </c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2:23" ht="15" customHeight="1" x14ac:dyDescent="0.25">
      <c r="B433" s="44">
        <v>5</v>
      </c>
      <c r="C433" s="54">
        <v>31</v>
      </c>
      <c r="D433" s="54">
        <v>22</v>
      </c>
      <c r="E433" s="54">
        <f t="shared" si="10"/>
        <v>26.5</v>
      </c>
      <c r="F433" s="44"/>
      <c r="G433" s="44"/>
      <c r="H433" s="46">
        <v>26.5</v>
      </c>
      <c r="I433" s="46">
        <v>27</v>
      </c>
      <c r="J433" s="46">
        <v>25</v>
      </c>
      <c r="K433" s="46">
        <v>84</v>
      </c>
      <c r="L433" s="51">
        <v>0</v>
      </c>
      <c r="M433" s="51">
        <v>2.6539278131634818</v>
      </c>
      <c r="O433" s="14"/>
      <c r="P433" s="14"/>
      <c r="Q433" s="25"/>
      <c r="R433" s="26"/>
      <c r="S433" s="27"/>
      <c r="T433" s="27"/>
      <c r="U433" s="27"/>
      <c r="V433" s="14"/>
      <c r="W433" s="14"/>
    </row>
    <row r="434" spans="2:23" ht="15" customHeight="1" x14ac:dyDescent="0.25">
      <c r="B434" s="44">
        <v>6</v>
      </c>
      <c r="C434" s="54">
        <v>31</v>
      </c>
      <c r="D434" s="54">
        <v>20</v>
      </c>
      <c r="E434" s="54">
        <f t="shared" si="10"/>
        <v>25.5</v>
      </c>
      <c r="F434" s="44"/>
      <c r="G434" s="44"/>
      <c r="H434" s="46">
        <v>24</v>
      </c>
      <c r="I434" s="46">
        <v>26</v>
      </c>
      <c r="J434" s="46">
        <v>25</v>
      </c>
      <c r="K434" s="46">
        <v>92</v>
      </c>
      <c r="L434" s="51">
        <v>21.103896103896105</v>
      </c>
      <c r="M434" s="51">
        <v>3.3225797557007759</v>
      </c>
      <c r="O434" s="14"/>
      <c r="P434" s="14"/>
      <c r="Q434" s="25"/>
      <c r="R434" s="27"/>
      <c r="S434" s="27"/>
      <c r="T434" s="27"/>
      <c r="U434" s="27"/>
      <c r="V434" s="14"/>
      <c r="W434" s="14"/>
    </row>
    <row r="435" spans="2:23" ht="15" customHeight="1" x14ac:dyDescent="0.25">
      <c r="B435" s="44">
        <v>7</v>
      </c>
      <c r="C435" s="54">
        <v>30</v>
      </c>
      <c r="D435" s="54">
        <v>20</v>
      </c>
      <c r="E435" s="54">
        <f t="shared" si="10"/>
        <v>25</v>
      </c>
      <c r="F435" s="44"/>
      <c r="G435" s="44"/>
      <c r="H435" s="46">
        <v>24</v>
      </c>
      <c r="I435" s="46">
        <v>22</v>
      </c>
      <c r="J435" s="46">
        <v>21</v>
      </c>
      <c r="K435" s="46">
        <v>91</v>
      </c>
      <c r="L435" s="51">
        <v>0</v>
      </c>
      <c r="M435" s="51">
        <v>2.4769992922859165</v>
      </c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2:23" ht="15" customHeight="1" x14ac:dyDescent="0.25">
      <c r="B436" s="44">
        <v>8</v>
      </c>
      <c r="C436" s="54">
        <v>28</v>
      </c>
      <c r="D436" s="54">
        <v>19</v>
      </c>
      <c r="E436" s="54">
        <f t="shared" si="10"/>
        <v>23.5</v>
      </c>
      <c r="F436" s="44"/>
      <c r="G436" s="44"/>
      <c r="H436" s="46">
        <v>24</v>
      </c>
      <c r="I436" s="46">
        <v>23</v>
      </c>
      <c r="J436" s="46">
        <v>22</v>
      </c>
      <c r="K436" s="46">
        <v>91</v>
      </c>
      <c r="L436" s="51">
        <v>0</v>
      </c>
      <c r="M436" s="51">
        <v>2.2116065109695682</v>
      </c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2:23" ht="15" customHeight="1" x14ac:dyDescent="0.25">
      <c r="B437" s="44">
        <v>9</v>
      </c>
      <c r="C437" s="54">
        <v>29</v>
      </c>
      <c r="D437" s="54">
        <v>16</v>
      </c>
      <c r="E437" s="54">
        <f t="shared" si="10"/>
        <v>22.5</v>
      </c>
      <c r="F437" s="44"/>
      <c r="G437" s="44"/>
      <c r="H437" s="46">
        <v>23.5</v>
      </c>
      <c r="I437" s="46">
        <v>24</v>
      </c>
      <c r="J437" s="46">
        <v>23</v>
      </c>
      <c r="K437" s="46">
        <v>91</v>
      </c>
      <c r="L437" s="51">
        <v>0</v>
      </c>
      <c r="M437" s="51">
        <v>2.3000707714083508</v>
      </c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2:23" ht="15" customHeight="1" x14ac:dyDescent="0.25">
      <c r="B438" s="44">
        <v>10</v>
      </c>
      <c r="C438" s="54">
        <v>28.5</v>
      </c>
      <c r="D438" s="54">
        <v>17</v>
      </c>
      <c r="E438" s="54">
        <f t="shared" si="10"/>
        <v>22.75</v>
      </c>
      <c r="F438" s="44"/>
      <c r="G438" s="44"/>
      <c r="H438" s="46">
        <v>23</v>
      </c>
      <c r="I438" s="46">
        <v>23</v>
      </c>
      <c r="J438" s="46">
        <v>22</v>
      </c>
      <c r="K438" s="46">
        <v>91</v>
      </c>
      <c r="L438" s="51">
        <v>0</v>
      </c>
      <c r="M438" s="51">
        <v>2.3885350318471339</v>
      </c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2:23" ht="15" customHeight="1" x14ac:dyDescent="0.25">
      <c r="B439" s="44">
        <v>11</v>
      </c>
      <c r="C439" s="54">
        <v>28</v>
      </c>
      <c r="D439" s="54">
        <v>16</v>
      </c>
      <c r="E439" s="54">
        <f t="shared" si="10"/>
        <v>22</v>
      </c>
      <c r="F439" s="44"/>
      <c r="G439" s="44"/>
      <c r="H439" s="46">
        <v>23</v>
      </c>
      <c r="I439" s="46">
        <v>23</v>
      </c>
      <c r="J439" s="46">
        <v>22</v>
      </c>
      <c r="K439" s="46">
        <v>91</v>
      </c>
      <c r="L439" s="51">
        <v>0</v>
      </c>
      <c r="M439" s="51">
        <v>2.2116065109695682</v>
      </c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2:23" ht="15" customHeight="1" x14ac:dyDescent="0.25">
      <c r="B440" s="44">
        <v>12</v>
      </c>
      <c r="C440" s="54">
        <v>29</v>
      </c>
      <c r="D440" s="54">
        <v>17</v>
      </c>
      <c r="E440" s="54">
        <f t="shared" si="10"/>
        <v>23</v>
      </c>
      <c r="F440" s="44"/>
      <c r="G440" s="44"/>
      <c r="H440" s="46">
        <v>23.5</v>
      </c>
      <c r="I440" s="46">
        <v>24</v>
      </c>
      <c r="J440" s="46">
        <v>23</v>
      </c>
      <c r="K440" s="46">
        <v>91</v>
      </c>
      <c r="L440" s="51">
        <v>0</v>
      </c>
      <c r="M440" s="51">
        <v>2.1673743807501769</v>
      </c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2:23" ht="15" customHeight="1" x14ac:dyDescent="0.25">
      <c r="B441" s="44">
        <v>13</v>
      </c>
      <c r="C441" s="54">
        <v>27.5</v>
      </c>
      <c r="D441" s="54">
        <v>18</v>
      </c>
      <c r="E441" s="54">
        <f t="shared" si="10"/>
        <v>22.75</v>
      </c>
      <c r="F441" s="44"/>
      <c r="G441" s="44"/>
      <c r="H441" s="46">
        <v>24</v>
      </c>
      <c r="I441" s="46">
        <v>24</v>
      </c>
      <c r="J441" s="46">
        <v>23</v>
      </c>
      <c r="K441" s="46">
        <v>91</v>
      </c>
      <c r="L441" s="51">
        <v>0</v>
      </c>
      <c r="M441" s="51">
        <v>2.2116065109695682</v>
      </c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2:23" ht="15" customHeight="1" x14ac:dyDescent="0.25">
      <c r="B442" s="44">
        <v>14</v>
      </c>
      <c r="C442" s="54">
        <v>29</v>
      </c>
      <c r="D442" s="54">
        <v>18</v>
      </c>
      <c r="E442" s="54">
        <f t="shared" si="10"/>
        <v>23.5</v>
      </c>
      <c r="F442" s="44"/>
      <c r="G442" s="44"/>
      <c r="H442" s="46">
        <v>23</v>
      </c>
      <c r="I442" s="46">
        <v>23</v>
      </c>
      <c r="J442" s="46">
        <v>22</v>
      </c>
      <c r="K442" s="46">
        <v>91</v>
      </c>
      <c r="L442" s="51">
        <v>0</v>
      </c>
      <c r="M442" s="51">
        <v>2.1673743807501769</v>
      </c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2:23" ht="15" customHeight="1" x14ac:dyDescent="0.25">
      <c r="B443" s="44">
        <v>15</v>
      </c>
      <c r="C443" s="54">
        <v>29</v>
      </c>
      <c r="D443" s="54">
        <v>18</v>
      </c>
      <c r="E443" s="54">
        <f t="shared" si="10"/>
        <v>23.5</v>
      </c>
      <c r="F443" s="44"/>
      <c r="G443" s="44"/>
      <c r="H443" s="46">
        <v>23</v>
      </c>
      <c r="I443" s="46">
        <v>23</v>
      </c>
      <c r="J443" s="46">
        <v>22</v>
      </c>
      <c r="K443" s="46">
        <v>91</v>
      </c>
      <c r="L443" s="51">
        <v>0</v>
      </c>
      <c r="M443" s="51">
        <v>1.8577494692144374</v>
      </c>
      <c r="O443" s="70" t="s">
        <v>45</v>
      </c>
      <c r="P443" s="14"/>
      <c r="Q443" s="14"/>
      <c r="R443" s="14"/>
      <c r="S443" s="14"/>
      <c r="T443" s="14"/>
      <c r="U443" s="14"/>
      <c r="V443" s="14"/>
      <c r="W443" s="14"/>
    </row>
    <row r="444" spans="2:23" ht="15" customHeight="1" x14ac:dyDescent="0.25">
      <c r="B444" s="44">
        <v>16</v>
      </c>
      <c r="C444" s="54">
        <v>29.5</v>
      </c>
      <c r="D444" s="54">
        <v>19</v>
      </c>
      <c r="E444" s="54">
        <f t="shared" si="10"/>
        <v>24.25</v>
      </c>
      <c r="F444" s="44"/>
      <c r="G444" s="44"/>
      <c r="H444" s="46">
        <v>23</v>
      </c>
      <c r="I444" s="46">
        <v>23</v>
      </c>
      <c r="J444" s="46">
        <v>22</v>
      </c>
      <c r="K444" s="46">
        <v>91</v>
      </c>
      <c r="L444" s="51">
        <v>0</v>
      </c>
      <c r="M444" s="51">
        <v>1.94621372965322</v>
      </c>
      <c r="O444" s="70" t="s">
        <v>46</v>
      </c>
      <c r="P444" s="14"/>
      <c r="Q444" s="14"/>
      <c r="R444" s="14"/>
      <c r="S444" s="14"/>
      <c r="T444" s="14"/>
      <c r="U444" s="14"/>
      <c r="V444" s="14"/>
      <c r="W444" s="14"/>
    </row>
    <row r="445" spans="2:23" ht="15" customHeight="1" x14ac:dyDescent="0.25">
      <c r="B445" s="44">
        <v>17</v>
      </c>
      <c r="C445" s="54">
        <v>29</v>
      </c>
      <c r="D445" s="54">
        <v>17</v>
      </c>
      <c r="E445" s="54">
        <f t="shared" si="10"/>
        <v>23</v>
      </c>
      <c r="F445" s="44"/>
      <c r="G445" s="44"/>
      <c r="H445" s="46">
        <v>22.5</v>
      </c>
      <c r="I445" s="46">
        <v>22</v>
      </c>
      <c r="J445" s="46">
        <v>21</v>
      </c>
      <c r="K445" s="46">
        <v>91</v>
      </c>
      <c r="L445" s="51">
        <v>0</v>
      </c>
      <c r="M445" s="51">
        <v>1.9904458598726114</v>
      </c>
      <c r="O445" s="70" t="s">
        <v>47</v>
      </c>
      <c r="P445" s="14"/>
      <c r="Q445" s="14"/>
      <c r="R445" s="14"/>
      <c r="S445" s="14"/>
      <c r="T445" s="14"/>
      <c r="U445" s="14"/>
      <c r="V445" s="14"/>
      <c r="W445" s="14"/>
    </row>
    <row r="446" spans="2:23" ht="15" customHeight="1" x14ac:dyDescent="0.25">
      <c r="B446" s="44">
        <v>18</v>
      </c>
      <c r="C446" s="54">
        <v>29.5</v>
      </c>
      <c r="D446" s="54">
        <v>16</v>
      </c>
      <c r="E446" s="54">
        <f t="shared" si="10"/>
        <v>22.75</v>
      </c>
      <c r="F446" s="44"/>
      <c r="G446" s="44"/>
      <c r="H446" s="46">
        <v>23</v>
      </c>
      <c r="I446" s="46">
        <v>24</v>
      </c>
      <c r="J446" s="46">
        <v>22</v>
      </c>
      <c r="K446" s="46">
        <v>83</v>
      </c>
      <c r="L446" s="51">
        <v>0</v>
      </c>
      <c r="M446" s="51">
        <v>1.94621372965322</v>
      </c>
    </row>
    <row r="447" spans="2:23" ht="15" customHeight="1" x14ac:dyDescent="0.25">
      <c r="B447" s="44">
        <v>19</v>
      </c>
      <c r="C447" s="54">
        <v>29</v>
      </c>
      <c r="D447" s="54">
        <v>15</v>
      </c>
      <c r="E447" s="54">
        <f t="shared" si="10"/>
        <v>22</v>
      </c>
      <c r="F447" s="44"/>
      <c r="G447" s="44"/>
      <c r="H447" s="46">
        <v>22.5</v>
      </c>
      <c r="I447" s="46">
        <v>21</v>
      </c>
      <c r="J447" s="46">
        <v>20</v>
      </c>
      <c r="K447" s="46">
        <v>91</v>
      </c>
      <c r="L447" s="51">
        <v>0</v>
      </c>
      <c r="M447" s="51">
        <v>1.8577494692144374</v>
      </c>
    </row>
    <row r="448" spans="2:23" ht="15" customHeight="1" x14ac:dyDescent="0.25">
      <c r="B448" s="44">
        <v>20</v>
      </c>
      <c r="C448" s="54">
        <v>28.5</v>
      </c>
      <c r="D448" s="54">
        <v>14.5</v>
      </c>
      <c r="E448" s="54">
        <f t="shared" si="10"/>
        <v>21.5</v>
      </c>
      <c r="F448" s="44"/>
      <c r="G448" s="44"/>
      <c r="H448" s="46">
        <v>22</v>
      </c>
      <c r="I448" s="46">
        <v>22</v>
      </c>
      <c r="J448" s="46">
        <v>21</v>
      </c>
      <c r="K448" s="46">
        <v>91</v>
      </c>
      <c r="L448" s="51">
        <v>0</v>
      </c>
      <c r="M448" s="51">
        <v>1.7692852087756545</v>
      </c>
    </row>
    <row r="449" spans="2:13" ht="15" customHeight="1" x14ac:dyDescent="0.25">
      <c r="B449" s="44">
        <v>21</v>
      </c>
      <c r="C449" s="54">
        <v>27</v>
      </c>
      <c r="D449" s="54">
        <v>15</v>
      </c>
      <c r="E449" s="54">
        <f t="shared" si="10"/>
        <v>21</v>
      </c>
      <c r="F449" s="44"/>
      <c r="G449" s="44"/>
      <c r="H449" s="46">
        <v>22</v>
      </c>
      <c r="I449" s="46">
        <v>21</v>
      </c>
      <c r="J449" s="46">
        <v>19</v>
      </c>
      <c r="K449" s="46">
        <v>82</v>
      </c>
      <c r="L449" s="51">
        <v>0</v>
      </c>
      <c r="M449" s="51">
        <v>1.7692852087756545</v>
      </c>
    </row>
    <row r="450" spans="2:13" ht="15" customHeight="1" x14ac:dyDescent="0.25">
      <c r="B450" s="44">
        <v>22</v>
      </c>
      <c r="C450" s="54">
        <v>28</v>
      </c>
      <c r="D450" s="54">
        <v>14</v>
      </c>
      <c r="E450" s="54">
        <f t="shared" si="10"/>
        <v>21</v>
      </c>
      <c r="F450" s="44"/>
      <c r="G450" s="44"/>
      <c r="H450" s="46">
        <v>22</v>
      </c>
      <c r="I450" s="46">
        <v>21</v>
      </c>
      <c r="J450" s="46">
        <v>19</v>
      </c>
      <c r="K450" s="46">
        <v>82</v>
      </c>
      <c r="L450" s="51">
        <v>0</v>
      </c>
      <c r="M450" s="51">
        <v>1.8577494692144374</v>
      </c>
    </row>
    <row r="451" spans="2:13" ht="15" customHeight="1" x14ac:dyDescent="0.25">
      <c r="B451" s="44">
        <v>23</v>
      </c>
      <c r="C451" s="54">
        <v>28.5</v>
      </c>
      <c r="D451" s="54">
        <v>15</v>
      </c>
      <c r="E451" s="54">
        <f t="shared" si="10"/>
        <v>21.75</v>
      </c>
      <c r="F451" s="44"/>
      <c r="G451" s="44"/>
      <c r="H451" s="46">
        <v>22.5</v>
      </c>
      <c r="I451" s="46">
        <v>23</v>
      </c>
      <c r="J451" s="46">
        <v>22</v>
      </c>
      <c r="K451" s="46">
        <v>91</v>
      </c>
      <c r="L451" s="51">
        <v>0</v>
      </c>
      <c r="M451" s="51">
        <v>1.94621372965322</v>
      </c>
    </row>
    <row r="452" spans="2:13" ht="15" customHeight="1" x14ac:dyDescent="0.25">
      <c r="B452" s="44">
        <v>24</v>
      </c>
      <c r="C452" s="54">
        <v>27.5</v>
      </c>
      <c r="D452" s="54">
        <v>15</v>
      </c>
      <c r="E452" s="54">
        <f t="shared" si="10"/>
        <v>21.25</v>
      </c>
      <c r="F452" s="44"/>
      <c r="G452" s="44"/>
      <c r="H452" s="46">
        <v>22</v>
      </c>
      <c r="I452" s="46">
        <v>22</v>
      </c>
      <c r="J452" s="46">
        <v>20</v>
      </c>
      <c r="K452" s="46">
        <v>82</v>
      </c>
      <c r="L452" s="51">
        <v>0</v>
      </c>
      <c r="M452" s="51">
        <v>1.7692852087756545</v>
      </c>
    </row>
    <row r="453" spans="2:13" ht="15" customHeight="1" x14ac:dyDescent="0.25">
      <c r="B453" s="44">
        <v>25</v>
      </c>
      <c r="C453" s="54">
        <v>28</v>
      </c>
      <c r="D453" s="54">
        <v>14.5</v>
      </c>
      <c r="E453" s="54">
        <f t="shared" si="10"/>
        <v>21.25</v>
      </c>
      <c r="F453" s="44"/>
      <c r="G453" s="44"/>
      <c r="H453" s="46">
        <v>22.5</v>
      </c>
      <c r="I453" s="46">
        <v>22</v>
      </c>
      <c r="J453" s="46">
        <v>20</v>
      </c>
      <c r="K453" s="46">
        <v>82</v>
      </c>
      <c r="L453" s="51">
        <v>0</v>
      </c>
      <c r="M453" s="51">
        <v>1.8577494692144374</v>
      </c>
    </row>
    <row r="454" spans="2:13" ht="15" customHeight="1" x14ac:dyDescent="0.25">
      <c r="B454" s="44">
        <v>26</v>
      </c>
      <c r="C454" s="54">
        <v>28.5</v>
      </c>
      <c r="D454" s="54">
        <v>14.5</v>
      </c>
      <c r="E454" s="54">
        <f t="shared" si="10"/>
        <v>21.5</v>
      </c>
      <c r="F454" s="44"/>
      <c r="G454" s="44"/>
      <c r="H454" s="46">
        <v>23</v>
      </c>
      <c r="I454" s="46">
        <v>22</v>
      </c>
      <c r="J454" s="46">
        <v>20</v>
      </c>
      <c r="K454" s="46">
        <v>82</v>
      </c>
      <c r="L454" s="51">
        <v>0</v>
      </c>
      <c r="M454" s="51">
        <v>2.1231422505307855</v>
      </c>
    </row>
    <row r="455" spans="2:13" ht="15" customHeight="1" x14ac:dyDescent="0.25">
      <c r="B455" s="44">
        <v>27</v>
      </c>
      <c r="C455" s="54">
        <v>28</v>
      </c>
      <c r="D455" s="54">
        <v>16</v>
      </c>
      <c r="E455" s="54">
        <f t="shared" si="10"/>
        <v>22</v>
      </c>
      <c r="F455" s="44"/>
      <c r="G455" s="44"/>
      <c r="H455" s="46">
        <v>24</v>
      </c>
      <c r="I455" s="46">
        <v>22</v>
      </c>
      <c r="J455" s="46">
        <v>20</v>
      </c>
      <c r="K455" s="46">
        <v>82</v>
      </c>
      <c r="L455" s="51">
        <v>0</v>
      </c>
      <c r="M455" s="51">
        <v>2.0346779900920029</v>
      </c>
    </row>
    <row r="456" spans="2:13" ht="15" customHeight="1" x14ac:dyDescent="0.25">
      <c r="B456" s="44">
        <v>28</v>
      </c>
      <c r="C456" s="54">
        <v>30</v>
      </c>
      <c r="D456" s="54">
        <v>15</v>
      </c>
      <c r="E456" s="54">
        <f t="shared" si="10"/>
        <v>22.5</v>
      </c>
      <c r="F456" s="44"/>
      <c r="G456" s="44"/>
      <c r="H456" s="46">
        <v>22</v>
      </c>
      <c r="I456" s="46">
        <v>23</v>
      </c>
      <c r="J456" s="46">
        <v>20</v>
      </c>
      <c r="K456" s="46">
        <v>75</v>
      </c>
      <c r="L456" s="51">
        <v>0</v>
      </c>
      <c r="M456" s="51">
        <v>2.4769992922859165</v>
      </c>
    </row>
    <row r="457" spans="2:13" ht="15" customHeight="1" x14ac:dyDescent="0.25">
      <c r="B457" s="44">
        <v>29</v>
      </c>
      <c r="C457" s="54">
        <v>30</v>
      </c>
      <c r="D457" s="54">
        <v>14</v>
      </c>
      <c r="E457" s="54">
        <f t="shared" si="10"/>
        <v>22</v>
      </c>
      <c r="F457" s="44"/>
      <c r="G457" s="44"/>
      <c r="H457" s="46">
        <v>23</v>
      </c>
      <c r="I457" s="46">
        <v>23</v>
      </c>
      <c r="J457" s="46">
        <v>20</v>
      </c>
      <c r="K457" s="46">
        <v>75</v>
      </c>
      <c r="L457" s="51">
        <v>0</v>
      </c>
      <c r="M457" s="51">
        <v>2.3885350318471339</v>
      </c>
    </row>
    <row r="458" spans="2:13" ht="15" customHeight="1" x14ac:dyDescent="0.25">
      <c r="B458" s="44">
        <v>30</v>
      </c>
      <c r="C458" s="54">
        <v>28</v>
      </c>
      <c r="D458" s="54">
        <v>14.5</v>
      </c>
      <c r="E458" s="54">
        <f t="shared" si="10"/>
        <v>21.25</v>
      </c>
      <c r="F458" s="44"/>
      <c r="G458" s="44"/>
      <c r="H458" s="46">
        <v>21.5</v>
      </c>
      <c r="I458" s="46">
        <v>22</v>
      </c>
      <c r="J458" s="46">
        <v>20</v>
      </c>
      <c r="K458" s="46">
        <v>82</v>
      </c>
      <c r="L458" s="51">
        <v>0</v>
      </c>
      <c r="M458" s="51">
        <v>2.1231422505307855</v>
      </c>
    </row>
    <row r="459" spans="2:13" ht="15" customHeight="1" x14ac:dyDescent="0.25">
      <c r="B459" s="44"/>
      <c r="C459" s="45"/>
      <c r="D459" s="45"/>
      <c r="E459" s="45"/>
      <c r="F459" s="45"/>
      <c r="G459" s="45"/>
      <c r="H459" s="46"/>
      <c r="I459" s="46"/>
      <c r="J459" s="46"/>
      <c r="K459" s="46"/>
      <c r="L459" s="51"/>
      <c r="M459" s="51"/>
    </row>
    <row r="460" spans="2:13" ht="15" customHeight="1" x14ac:dyDescent="0.25">
      <c r="B460" s="42" t="s">
        <v>12</v>
      </c>
      <c r="C460" s="42"/>
      <c r="D460" s="42"/>
      <c r="E460" s="42"/>
      <c r="F460" s="42"/>
      <c r="G460" s="42"/>
      <c r="H460" s="42"/>
      <c r="I460" s="42"/>
      <c r="J460" s="42"/>
      <c r="K460" s="66" t="s">
        <v>29</v>
      </c>
      <c r="L460" s="65">
        <f>SUM(L429:L459)</f>
        <v>21.103896103896105</v>
      </c>
      <c r="M460" s="65">
        <f>SUM(M429:M459)</f>
        <v>67.680329224915226</v>
      </c>
    </row>
    <row r="461" spans="2:13" ht="15" customHeight="1" x14ac:dyDescent="0.25">
      <c r="B461" s="23" t="s">
        <v>13</v>
      </c>
    </row>
    <row r="467" spans="2:23" ht="15" customHeight="1" x14ac:dyDescent="0.25">
      <c r="B467" s="23" t="s">
        <v>0</v>
      </c>
    </row>
    <row r="468" spans="2:23" ht="15" customHeight="1" x14ac:dyDescent="0.25">
      <c r="B468" s="23"/>
    </row>
    <row r="469" spans="2:23" ht="30" customHeight="1" x14ac:dyDescent="0.25">
      <c r="B469" s="34">
        <v>43435</v>
      </c>
      <c r="C469" s="75" t="s">
        <v>18</v>
      </c>
      <c r="D469" s="76"/>
      <c r="E469" s="76"/>
      <c r="F469" s="77" t="s">
        <v>19</v>
      </c>
      <c r="G469" s="77"/>
      <c r="H469" s="77"/>
      <c r="I469" s="77" t="s">
        <v>20</v>
      </c>
      <c r="J469" s="76"/>
      <c r="K469" s="35" t="s">
        <v>1</v>
      </c>
      <c r="L469" s="35" t="s">
        <v>2</v>
      </c>
      <c r="M469" s="35" t="s">
        <v>26</v>
      </c>
      <c r="O469" s="14"/>
      <c r="P469" s="15"/>
      <c r="Q469" s="15"/>
      <c r="R469" s="15"/>
      <c r="S469" s="16" t="s">
        <v>22</v>
      </c>
      <c r="T469" s="15"/>
      <c r="U469" s="15"/>
      <c r="V469" s="15"/>
      <c r="W469" s="14"/>
    </row>
    <row r="470" spans="2:23" ht="24.75" customHeight="1" x14ac:dyDescent="0.25">
      <c r="B470" s="36" t="s">
        <v>3</v>
      </c>
      <c r="C470" s="35" t="s">
        <v>4</v>
      </c>
      <c r="D470" s="35" t="s">
        <v>5</v>
      </c>
      <c r="E470" s="35" t="s">
        <v>6</v>
      </c>
      <c r="F470" s="35" t="s">
        <v>7</v>
      </c>
      <c r="G470" s="35" t="s">
        <v>8</v>
      </c>
      <c r="H470" s="35" t="s">
        <v>9</v>
      </c>
      <c r="I470" s="35" t="s">
        <v>14</v>
      </c>
      <c r="J470" s="35" t="s">
        <v>10</v>
      </c>
      <c r="K470" s="35" t="s">
        <v>11</v>
      </c>
      <c r="L470" s="35" t="s">
        <v>15</v>
      </c>
      <c r="M470" s="35" t="s">
        <v>15</v>
      </c>
      <c r="O470" s="14"/>
      <c r="P470" s="15"/>
      <c r="Q470" s="15"/>
      <c r="R470" s="15"/>
      <c r="S470" s="17" t="s">
        <v>21</v>
      </c>
      <c r="T470" s="15"/>
      <c r="U470" s="15"/>
      <c r="V470" s="15"/>
      <c r="W470" s="14"/>
    </row>
    <row r="471" spans="2:23" ht="15" customHeight="1" x14ac:dyDescent="0.25"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3"/>
      <c r="M471" s="43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2:23" ht="15" customHeight="1" x14ac:dyDescent="0.3">
      <c r="B472" s="44">
        <v>1</v>
      </c>
      <c r="C472" s="56">
        <v>27</v>
      </c>
      <c r="D472" s="56">
        <v>15</v>
      </c>
      <c r="E472" s="56">
        <f t="shared" ref="E472:E502" si="11">AVERAGE(C472:D472)</f>
        <v>21</v>
      </c>
      <c r="F472" s="44"/>
      <c r="G472" s="44"/>
      <c r="H472" s="46">
        <v>22</v>
      </c>
      <c r="I472" s="46">
        <v>23</v>
      </c>
      <c r="J472" s="46">
        <v>20</v>
      </c>
      <c r="K472" s="46">
        <v>75</v>
      </c>
      <c r="L472" s="46">
        <v>0</v>
      </c>
      <c r="M472" s="46">
        <v>1.94621372965322</v>
      </c>
      <c r="O472" s="14"/>
      <c r="P472" s="14"/>
      <c r="Q472" s="14"/>
      <c r="R472" s="14"/>
      <c r="S472" s="18" t="s">
        <v>24</v>
      </c>
      <c r="T472" s="27"/>
      <c r="U472" s="27"/>
      <c r="V472" s="27"/>
      <c r="W472" s="14"/>
    </row>
    <row r="473" spans="2:23" ht="15" customHeight="1" x14ac:dyDescent="0.3">
      <c r="B473" s="44">
        <v>2</v>
      </c>
      <c r="C473" s="56">
        <v>27.5</v>
      </c>
      <c r="D473" s="56">
        <v>14</v>
      </c>
      <c r="E473" s="56">
        <f t="shared" si="11"/>
        <v>20.75</v>
      </c>
      <c r="F473" s="44"/>
      <c r="G473" s="44"/>
      <c r="H473" s="46">
        <v>21.5</v>
      </c>
      <c r="I473" s="46">
        <v>22</v>
      </c>
      <c r="J473" s="46">
        <v>20</v>
      </c>
      <c r="K473" s="46">
        <v>84</v>
      </c>
      <c r="L473" s="46">
        <v>0</v>
      </c>
      <c r="M473" s="46">
        <v>1.8577494692144374</v>
      </c>
      <c r="O473" s="14"/>
      <c r="P473" s="14"/>
      <c r="Q473" s="14"/>
      <c r="R473" s="14"/>
      <c r="S473" s="20" t="s">
        <v>23</v>
      </c>
      <c r="T473" s="27"/>
      <c r="U473" s="27"/>
      <c r="V473" s="27"/>
      <c r="W473" s="14"/>
    </row>
    <row r="474" spans="2:23" ht="15" customHeight="1" x14ac:dyDescent="0.25">
      <c r="B474" s="44">
        <v>3</v>
      </c>
      <c r="C474" s="56">
        <v>27</v>
      </c>
      <c r="D474" s="56">
        <v>14</v>
      </c>
      <c r="E474" s="56">
        <f t="shared" si="11"/>
        <v>20.5</v>
      </c>
      <c r="F474" s="44"/>
      <c r="G474" s="44"/>
      <c r="H474" s="46">
        <v>21</v>
      </c>
      <c r="I474" s="46">
        <v>23</v>
      </c>
      <c r="J474" s="46">
        <v>22</v>
      </c>
      <c r="K474" s="46">
        <v>91</v>
      </c>
      <c r="L474" s="46">
        <v>0</v>
      </c>
      <c r="M474" s="46">
        <v>1.7692852087756545</v>
      </c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2:23" ht="15" customHeight="1" x14ac:dyDescent="0.25">
      <c r="B475" s="44">
        <v>4</v>
      </c>
      <c r="C475" s="56">
        <v>27</v>
      </c>
      <c r="D475" s="56">
        <v>14</v>
      </c>
      <c r="E475" s="56">
        <f t="shared" si="11"/>
        <v>20.5</v>
      </c>
      <c r="F475" s="44"/>
      <c r="G475" s="44"/>
      <c r="H475" s="46">
        <v>22</v>
      </c>
      <c r="I475" s="46">
        <v>22</v>
      </c>
      <c r="J475" s="46">
        <v>21</v>
      </c>
      <c r="K475" s="46">
        <v>91</v>
      </c>
      <c r="L475" s="46">
        <v>0</v>
      </c>
      <c r="M475" s="46">
        <v>1.8577494692144374</v>
      </c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2:23" ht="15" customHeight="1" x14ac:dyDescent="0.25">
      <c r="B476" s="44">
        <v>5</v>
      </c>
      <c r="C476" s="56">
        <v>27</v>
      </c>
      <c r="D476" s="56">
        <v>14.5</v>
      </c>
      <c r="E476" s="56">
        <f t="shared" si="11"/>
        <v>20.75</v>
      </c>
      <c r="F476" s="44"/>
      <c r="G476" s="44"/>
      <c r="H476" s="46">
        <v>22.5</v>
      </c>
      <c r="I476" s="46">
        <v>23</v>
      </c>
      <c r="J476" s="46">
        <v>22</v>
      </c>
      <c r="K476" s="46">
        <v>91</v>
      </c>
      <c r="L476" s="46">
        <v>0</v>
      </c>
      <c r="M476" s="46">
        <v>1.9019815994338287</v>
      </c>
      <c r="O476" s="14"/>
      <c r="P476" s="14"/>
      <c r="Q476" s="25"/>
      <c r="R476" s="26"/>
      <c r="S476" s="27"/>
      <c r="T476" s="27"/>
      <c r="U476" s="27"/>
      <c r="V476" s="14"/>
      <c r="W476" s="14"/>
    </row>
    <row r="477" spans="2:23" ht="15" customHeight="1" x14ac:dyDescent="0.25">
      <c r="B477" s="44">
        <v>6</v>
      </c>
      <c r="C477" s="56">
        <v>27</v>
      </c>
      <c r="D477" s="56">
        <v>15</v>
      </c>
      <c r="E477" s="56">
        <f t="shared" si="11"/>
        <v>21</v>
      </c>
      <c r="F477" s="44"/>
      <c r="G477" s="44"/>
      <c r="H477" s="46">
        <v>19</v>
      </c>
      <c r="I477" s="46">
        <v>21</v>
      </c>
      <c r="J477" s="46">
        <v>20</v>
      </c>
      <c r="K477" s="46">
        <v>91</v>
      </c>
      <c r="L477" s="46">
        <v>0</v>
      </c>
      <c r="M477" s="46">
        <v>1.7692852087756545</v>
      </c>
      <c r="O477" s="14"/>
      <c r="P477" s="14"/>
      <c r="Q477" s="25"/>
      <c r="R477" s="27"/>
      <c r="S477" s="27"/>
      <c r="T477" s="27"/>
      <c r="U477" s="27"/>
      <c r="V477" s="14"/>
      <c r="W477" s="14"/>
    </row>
    <row r="478" spans="2:23" ht="15" customHeight="1" x14ac:dyDescent="0.25">
      <c r="B478" s="44">
        <v>7</v>
      </c>
      <c r="C478" s="56">
        <v>27</v>
      </c>
      <c r="D478" s="56">
        <v>14</v>
      </c>
      <c r="E478" s="56">
        <f t="shared" si="11"/>
        <v>20.5</v>
      </c>
      <c r="F478" s="44"/>
      <c r="G478" s="44"/>
      <c r="H478" s="46">
        <v>18</v>
      </c>
      <c r="I478" s="46">
        <v>22</v>
      </c>
      <c r="J478" s="46">
        <v>20</v>
      </c>
      <c r="K478" s="46">
        <v>84</v>
      </c>
      <c r="L478" s="46">
        <v>0</v>
      </c>
      <c r="M478" s="46">
        <v>1.8577494692144374</v>
      </c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2:23" ht="15" customHeight="1" x14ac:dyDescent="0.25">
      <c r="B479" s="44">
        <v>8</v>
      </c>
      <c r="C479" s="56">
        <v>26.5</v>
      </c>
      <c r="D479" s="56">
        <v>13</v>
      </c>
      <c r="E479" s="56">
        <f t="shared" si="11"/>
        <v>19.75</v>
      </c>
      <c r="F479" s="44"/>
      <c r="G479" s="44"/>
      <c r="H479" s="46">
        <v>18</v>
      </c>
      <c r="I479" s="46">
        <v>19</v>
      </c>
      <c r="J479" s="46">
        <v>18</v>
      </c>
      <c r="K479" s="46">
        <v>90</v>
      </c>
      <c r="L479" s="46">
        <v>0</v>
      </c>
      <c r="M479" s="46">
        <v>1.7692852087756545</v>
      </c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2:23" ht="15" customHeight="1" x14ac:dyDescent="0.25">
      <c r="B480" s="44">
        <v>9</v>
      </c>
      <c r="C480" s="56">
        <v>26.5</v>
      </c>
      <c r="D480" s="56">
        <v>13</v>
      </c>
      <c r="E480" s="56">
        <f t="shared" si="11"/>
        <v>19.75</v>
      </c>
      <c r="F480" s="44"/>
      <c r="G480" s="44"/>
      <c r="H480" s="46">
        <v>18</v>
      </c>
      <c r="I480" s="46">
        <v>19</v>
      </c>
      <c r="J480" s="46">
        <v>18</v>
      </c>
      <c r="K480" s="46">
        <v>90</v>
      </c>
      <c r="L480" s="46">
        <v>0</v>
      </c>
      <c r="M480" s="46">
        <v>1.6808209483368719</v>
      </c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2:23" ht="15" customHeight="1" x14ac:dyDescent="0.25">
      <c r="B481" s="44">
        <v>10</v>
      </c>
      <c r="C481" s="56">
        <v>26</v>
      </c>
      <c r="D481" s="56">
        <v>12.5</v>
      </c>
      <c r="E481" s="56">
        <f t="shared" si="11"/>
        <v>19.25</v>
      </c>
      <c r="F481" s="44"/>
      <c r="G481" s="44"/>
      <c r="H481" s="46">
        <v>18</v>
      </c>
      <c r="I481" s="46">
        <v>19</v>
      </c>
      <c r="J481" s="46">
        <v>18</v>
      </c>
      <c r="K481" s="46">
        <v>90</v>
      </c>
      <c r="L481" s="46">
        <v>0</v>
      </c>
      <c r="M481" s="46">
        <v>1.7250530785562632</v>
      </c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2:23" ht="15" customHeight="1" x14ac:dyDescent="0.25">
      <c r="B482" s="44">
        <v>11</v>
      </c>
      <c r="C482" s="56">
        <v>27</v>
      </c>
      <c r="D482" s="56">
        <v>11</v>
      </c>
      <c r="E482" s="56">
        <f t="shared" si="11"/>
        <v>19</v>
      </c>
      <c r="F482" s="44"/>
      <c r="G482" s="44"/>
      <c r="H482" s="46">
        <v>18.5</v>
      </c>
      <c r="I482" s="46">
        <v>19</v>
      </c>
      <c r="J482" s="46">
        <v>18</v>
      </c>
      <c r="K482" s="46">
        <v>90</v>
      </c>
      <c r="L482" s="46">
        <v>0</v>
      </c>
      <c r="M482" s="46">
        <v>1.8577494692144374</v>
      </c>
      <c r="O482" s="14"/>
      <c r="P482" s="14"/>
      <c r="Q482" s="14"/>
      <c r="R482" s="14"/>
      <c r="S482" s="14"/>
      <c r="T482" s="14"/>
      <c r="U482" s="14"/>
      <c r="V482" s="14"/>
      <c r="W482" s="14"/>
    </row>
    <row r="483" spans="2:23" ht="15" customHeight="1" x14ac:dyDescent="0.25">
      <c r="B483" s="44">
        <v>12</v>
      </c>
      <c r="C483" s="56">
        <v>27.5</v>
      </c>
      <c r="D483" s="56">
        <v>13.5</v>
      </c>
      <c r="E483" s="56">
        <f t="shared" si="11"/>
        <v>20.5</v>
      </c>
      <c r="F483" s="44"/>
      <c r="G483" s="44"/>
      <c r="H483" s="46">
        <v>18</v>
      </c>
      <c r="I483" s="46">
        <v>20</v>
      </c>
      <c r="J483" s="46">
        <v>19</v>
      </c>
      <c r="K483" s="46">
        <v>90</v>
      </c>
      <c r="L483" s="46">
        <v>0</v>
      </c>
      <c r="M483" s="46">
        <v>2.0346779900920029</v>
      </c>
      <c r="O483" s="14"/>
      <c r="P483" s="14"/>
      <c r="Q483" s="14"/>
      <c r="R483" s="14"/>
      <c r="S483" s="14"/>
      <c r="T483" s="14"/>
      <c r="U483" s="14"/>
      <c r="V483" s="14"/>
      <c r="W483" s="14"/>
    </row>
    <row r="484" spans="2:23" ht="15" customHeight="1" x14ac:dyDescent="0.25">
      <c r="B484" s="44">
        <v>13</v>
      </c>
      <c r="C484" s="56">
        <v>27.5</v>
      </c>
      <c r="D484" s="56">
        <v>12</v>
      </c>
      <c r="E484" s="56">
        <f t="shared" si="11"/>
        <v>19.75</v>
      </c>
      <c r="F484" s="44"/>
      <c r="G484" s="44"/>
      <c r="H484" s="46">
        <v>18</v>
      </c>
      <c r="I484" s="46">
        <v>20</v>
      </c>
      <c r="J484" s="46">
        <v>19</v>
      </c>
      <c r="K484" s="46">
        <v>90</v>
      </c>
      <c r="L484" s="46">
        <v>0</v>
      </c>
      <c r="M484" s="46">
        <v>1.94621372965322</v>
      </c>
      <c r="O484" s="14"/>
      <c r="P484" s="14"/>
      <c r="Q484" s="14"/>
      <c r="R484" s="14"/>
      <c r="S484" s="14"/>
      <c r="T484" s="14"/>
      <c r="U484" s="14"/>
      <c r="V484" s="14"/>
      <c r="W484" s="14"/>
    </row>
    <row r="485" spans="2:23" ht="15" customHeight="1" x14ac:dyDescent="0.25">
      <c r="B485" s="44">
        <v>14</v>
      </c>
      <c r="C485" s="56">
        <v>28</v>
      </c>
      <c r="D485" s="56">
        <v>13</v>
      </c>
      <c r="E485" s="56">
        <f t="shared" si="11"/>
        <v>20.5</v>
      </c>
      <c r="F485" s="44"/>
      <c r="G485" s="44"/>
      <c r="H485" s="46">
        <v>18.5</v>
      </c>
      <c r="I485" s="46">
        <v>20</v>
      </c>
      <c r="J485" s="46">
        <v>18</v>
      </c>
      <c r="K485" s="46">
        <v>81</v>
      </c>
      <c r="L485" s="46">
        <v>0</v>
      </c>
      <c r="M485" s="46">
        <v>1.94621372965322</v>
      </c>
      <c r="O485" s="70" t="s">
        <v>45</v>
      </c>
      <c r="P485" s="14"/>
      <c r="Q485" s="14"/>
      <c r="R485" s="14"/>
      <c r="S485" s="14"/>
      <c r="T485" s="14"/>
      <c r="U485" s="14"/>
      <c r="V485" s="14"/>
      <c r="W485" s="14"/>
    </row>
    <row r="486" spans="2:23" ht="15" customHeight="1" x14ac:dyDescent="0.25">
      <c r="B486" s="44">
        <v>15</v>
      </c>
      <c r="C486" s="56">
        <v>27.5</v>
      </c>
      <c r="D486" s="56">
        <v>14</v>
      </c>
      <c r="E486" s="56">
        <f t="shared" si="11"/>
        <v>20.75</v>
      </c>
      <c r="F486" s="44"/>
      <c r="G486" s="44"/>
      <c r="H486" s="46">
        <v>18</v>
      </c>
      <c r="I486" s="46">
        <v>23</v>
      </c>
      <c r="J486" s="46">
        <v>21</v>
      </c>
      <c r="K486" s="46">
        <v>83</v>
      </c>
      <c r="L486" s="46">
        <v>0</v>
      </c>
      <c r="M486" s="46">
        <v>1.8577494692144374</v>
      </c>
      <c r="O486" s="70" t="s">
        <v>46</v>
      </c>
      <c r="P486" s="14"/>
      <c r="Q486" s="14"/>
      <c r="R486" s="14"/>
      <c r="S486" s="14"/>
      <c r="T486" s="14"/>
      <c r="U486" s="14"/>
      <c r="V486" s="14"/>
      <c r="W486" s="14"/>
    </row>
    <row r="487" spans="2:23" ht="15" customHeight="1" x14ac:dyDescent="0.25">
      <c r="B487" s="44">
        <v>16</v>
      </c>
      <c r="C487" s="56">
        <v>27</v>
      </c>
      <c r="D487" s="56">
        <v>16</v>
      </c>
      <c r="E487" s="56">
        <f t="shared" si="11"/>
        <v>21.5</v>
      </c>
      <c r="F487" s="44"/>
      <c r="G487" s="44"/>
      <c r="H487" s="46">
        <v>18.5</v>
      </c>
      <c r="I487" s="46">
        <v>21</v>
      </c>
      <c r="J487" s="46">
        <v>20</v>
      </c>
      <c r="K487" s="46">
        <v>91</v>
      </c>
      <c r="L487" s="46">
        <v>0</v>
      </c>
      <c r="M487" s="46">
        <v>1.7692852087756545</v>
      </c>
      <c r="O487" s="70" t="s">
        <v>47</v>
      </c>
      <c r="P487" s="14"/>
      <c r="Q487" s="14"/>
      <c r="R487" s="14"/>
      <c r="S487" s="14"/>
      <c r="T487" s="14"/>
      <c r="U487" s="14"/>
      <c r="V487" s="14"/>
      <c r="W487" s="14"/>
    </row>
    <row r="488" spans="2:23" ht="15" customHeight="1" x14ac:dyDescent="0.25">
      <c r="B488" s="44">
        <v>17</v>
      </c>
      <c r="C488" s="56">
        <v>27</v>
      </c>
      <c r="D488" s="56">
        <v>19</v>
      </c>
      <c r="E488" s="56">
        <f t="shared" si="11"/>
        <v>23</v>
      </c>
      <c r="F488" s="44"/>
      <c r="G488" s="44"/>
      <c r="H488" s="46">
        <v>18</v>
      </c>
      <c r="I488" s="46">
        <v>21</v>
      </c>
      <c r="J488" s="46">
        <v>19</v>
      </c>
      <c r="K488" s="46">
        <v>82</v>
      </c>
      <c r="L488" s="46">
        <v>0</v>
      </c>
      <c r="M488" s="46">
        <v>1.5923566878980893</v>
      </c>
      <c r="O488" s="14"/>
      <c r="P488" s="14"/>
      <c r="Q488" s="14"/>
      <c r="R488" s="14"/>
      <c r="S488" s="14"/>
      <c r="T488" s="14"/>
      <c r="U488" s="14"/>
      <c r="V488" s="14"/>
      <c r="W488" s="14"/>
    </row>
    <row r="489" spans="2:23" ht="15" customHeight="1" x14ac:dyDescent="0.25">
      <c r="B489" s="44">
        <v>18</v>
      </c>
      <c r="C489" s="56">
        <v>23</v>
      </c>
      <c r="D489" s="56">
        <v>19</v>
      </c>
      <c r="E489" s="56">
        <f t="shared" si="11"/>
        <v>21</v>
      </c>
      <c r="F489" s="44"/>
      <c r="G489" s="44"/>
      <c r="H489" s="46">
        <v>18</v>
      </c>
      <c r="I489" s="46">
        <v>19</v>
      </c>
      <c r="J489" s="46">
        <v>18</v>
      </c>
      <c r="K489" s="46">
        <v>90</v>
      </c>
      <c r="L489" s="46">
        <v>9.0909090909090917</v>
      </c>
      <c r="M489" s="46">
        <v>1.1291256514186463</v>
      </c>
    </row>
    <row r="490" spans="2:23" ht="15" customHeight="1" x14ac:dyDescent="0.25">
      <c r="B490" s="44">
        <v>19</v>
      </c>
      <c r="C490" s="56">
        <v>17</v>
      </c>
      <c r="D490" s="56">
        <v>16</v>
      </c>
      <c r="E490" s="56">
        <f t="shared" si="11"/>
        <v>16.5</v>
      </c>
      <c r="F490" s="44"/>
      <c r="G490" s="44"/>
      <c r="H490" s="46">
        <v>18.5</v>
      </c>
      <c r="I490" s="46">
        <v>18</v>
      </c>
      <c r="J490" s="46">
        <v>17</v>
      </c>
      <c r="K490" s="46">
        <v>90</v>
      </c>
      <c r="L490" s="46">
        <v>2.5974025974025974</v>
      </c>
      <c r="M490" s="46">
        <v>0.82811738862694284</v>
      </c>
    </row>
    <row r="491" spans="2:23" ht="15" customHeight="1" x14ac:dyDescent="0.25">
      <c r="B491" s="44">
        <v>20</v>
      </c>
      <c r="C491" s="56">
        <v>19</v>
      </c>
      <c r="D491" s="56">
        <v>12</v>
      </c>
      <c r="E491" s="56">
        <f t="shared" si="11"/>
        <v>15.5</v>
      </c>
      <c r="F491" s="44"/>
      <c r="G491" s="44"/>
      <c r="H491" s="46">
        <v>17.5</v>
      </c>
      <c r="I491" s="46">
        <v>17</v>
      </c>
      <c r="J491" s="46">
        <v>16</v>
      </c>
      <c r="K491" s="46">
        <v>89</v>
      </c>
      <c r="L491" s="46">
        <v>0</v>
      </c>
      <c r="M491" s="46">
        <v>0.88464260438782727</v>
      </c>
    </row>
    <row r="492" spans="2:23" ht="15" customHeight="1" x14ac:dyDescent="0.25">
      <c r="B492" s="44">
        <v>21</v>
      </c>
      <c r="C492" s="56">
        <v>24</v>
      </c>
      <c r="D492" s="56">
        <v>12</v>
      </c>
      <c r="E492" s="56">
        <f t="shared" si="11"/>
        <v>18</v>
      </c>
      <c r="F492" s="44"/>
      <c r="G492" s="44"/>
      <c r="H492" s="46">
        <v>17.5</v>
      </c>
      <c r="I492" s="46">
        <v>18</v>
      </c>
      <c r="J492" s="46">
        <v>17</v>
      </c>
      <c r="K492" s="46">
        <v>90</v>
      </c>
      <c r="L492" s="46">
        <v>0</v>
      </c>
      <c r="M492" s="46">
        <v>1.6808209483368719</v>
      </c>
    </row>
    <row r="493" spans="2:23" ht="15" customHeight="1" x14ac:dyDescent="0.25">
      <c r="B493" s="44">
        <v>22</v>
      </c>
      <c r="C493" s="56">
        <v>24.5</v>
      </c>
      <c r="D493" s="56">
        <v>12.5</v>
      </c>
      <c r="E493" s="56">
        <f t="shared" si="11"/>
        <v>18.5</v>
      </c>
      <c r="F493" s="44"/>
      <c r="G493" s="44"/>
      <c r="H493" s="46">
        <v>18</v>
      </c>
      <c r="I493" s="46">
        <v>19</v>
      </c>
      <c r="J493" s="46">
        <v>18</v>
      </c>
      <c r="K493" s="46">
        <v>90</v>
      </c>
      <c r="L493" s="46">
        <v>0</v>
      </c>
      <c r="M493" s="46">
        <v>1.7692852087756545</v>
      </c>
    </row>
    <row r="494" spans="2:23" ht="15" customHeight="1" x14ac:dyDescent="0.25">
      <c r="B494" s="44">
        <v>23</v>
      </c>
      <c r="C494" s="56">
        <v>25</v>
      </c>
      <c r="D494" s="56">
        <v>11.5</v>
      </c>
      <c r="E494" s="56">
        <f t="shared" si="11"/>
        <v>18.25</v>
      </c>
      <c r="F494" s="44"/>
      <c r="G494" s="44"/>
      <c r="H494" s="46">
        <v>18</v>
      </c>
      <c r="I494" s="46">
        <v>17</v>
      </c>
      <c r="J494" s="46">
        <v>16</v>
      </c>
      <c r="K494" s="46">
        <v>90</v>
      </c>
      <c r="L494" s="46">
        <v>0</v>
      </c>
      <c r="M494" s="46">
        <v>1.7250530785562632</v>
      </c>
    </row>
    <row r="495" spans="2:23" ht="15" customHeight="1" x14ac:dyDescent="0.25">
      <c r="B495" s="44">
        <v>24</v>
      </c>
      <c r="C495" s="56">
        <v>26</v>
      </c>
      <c r="D495" s="56">
        <v>13.5</v>
      </c>
      <c r="E495" s="56">
        <f t="shared" si="11"/>
        <v>19.75</v>
      </c>
      <c r="F495" s="44"/>
      <c r="G495" s="44"/>
      <c r="H495" s="46">
        <v>18.5</v>
      </c>
      <c r="I495" s="46">
        <v>17</v>
      </c>
      <c r="J495" s="46">
        <v>16</v>
      </c>
      <c r="K495" s="46">
        <v>90</v>
      </c>
      <c r="L495" s="46">
        <v>0</v>
      </c>
      <c r="M495" s="46">
        <v>1.7692852087756545</v>
      </c>
    </row>
    <row r="496" spans="2:23" ht="15" customHeight="1" x14ac:dyDescent="0.25">
      <c r="B496" s="44">
        <v>25</v>
      </c>
      <c r="C496" s="56">
        <v>27</v>
      </c>
      <c r="D496" s="56">
        <v>11.5</v>
      </c>
      <c r="E496" s="56">
        <f t="shared" si="11"/>
        <v>19.25</v>
      </c>
      <c r="F496" s="44"/>
      <c r="G496" s="44"/>
      <c r="H496" s="46">
        <v>18.5</v>
      </c>
      <c r="I496" s="46">
        <v>16</v>
      </c>
      <c r="J496" s="46">
        <v>15</v>
      </c>
      <c r="K496" s="46">
        <v>89</v>
      </c>
      <c r="L496" s="46">
        <v>0</v>
      </c>
      <c r="M496" s="46">
        <v>1.8577494692144374</v>
      </c>
    </row>
    <row r="497" spans="2:13" ht="15" customHeight="1" x14ac:dyDescent="0.25">
      <c r="B497" s="44">
        <v>26</v>
      </c>
      <c r="C497" s="56">
        <v>26</v>
      </c>
      <c r="D497" s="56">
        <v>11</v>
      </c>
      <c r="E497" s="56">
        <f t="shared" si="11"/>
        <v>18.5</v>
      </c>
      <c r="F497" s="44"/>
      <c r="G497" s="44"/>
      <c r="H497" s="46">
        <v>18</v>
      </c>
      <c r="I497" s="46">
        <v>16</v>
      </c>
      <c r="J497" s="46">
        <v>14</v>
      </c>
      <c r="K497" s="46">
        <v>79</v>
      </c>
      <c r="L497" s="46">
        <v>0</v>
      </c>
      <c r="M497" s="46">
        <v>1.5923566878980893</v>
      </c>
    </row>
    <row r="498" spans="2:13" ht="15" customHeight="1" x14ac:dyDescent="0.25">
      <c r="B498" s="44">
        <v>27</v>
      </c>
      <c r="C498" s="56">
        <v>24</v>
      </c>
      <c r="D498" s="56">
        <v>11</v>
      </c>
      <c r="E498" s="56">
        <f t="shared" si="11"/>
        <v>17.5</v>
      </c>
      <c r="F498" s="44"/>
      <c r="G498" s="44"/>
      <c r="H498" s="46">
        <v>17.5</v>
      </c>
      <c r="I498" s="46">
        <v>16</v>
      </c>
      <c r="J498" s="46">
        <v>14</v>
      </c>
      <c r="K498" s="46">
        <v>79</v>
      </c>
      <c r="L498" s="46">
        <v>0</v>
      </c>
      <c r="M498" s="46">
        <v>1.6365888181174806</v>
      </c>
    </row>
    <row r="499" spans="2:13" ht="15" customHeight="1" x14ac:dyDescent="0.25">
      <c r="B499" s="44">
        <v>28</v>
      </c>
      <c r="C499" s="56">
        <v>24</v>
      </c>
      <c r="D499" s="56">
        <v>10</v>
      </c>
      <c r="E499" s="56">
        <f t="shared" si="11"/>
        <v>17</v>
      </c>
      <c r="F499" s="44"/>
      <c r="G499" s="44"/>
      <c r="H499" s="46">
        <v>17</v>
      </c>
      <c r="I499" s="46">
        <v>16</v>
      </c>
      <c r="J499" s="46">
        <v>14</v>
      </c>
      <c r="K499" s="46">
        <v>79</v>
      </c>
      <c r="L499" s="46">
        <v>0</v>
      </c>
      <c r="M499" s="46">
        <v>1.6808209483368719</v>
      </c>
    </row>
    <row r="500" spans="2:13" ht="15" customHeight="1" x14ac:dyDescent="0.25">
      <c r="B500" s="44">
        <v>29</v>
      </c>
      <c r="C500" s="56">
        <v>22</v>
      </c>
      <c r="D500" s="56">
        <v>8</v>
      </c>
      <c r="E500" s="56">
        <f t="shared" si="11"/>
        <v>15</v>
      </c>
      <c r="F500" s="44"/>
      <c r="G500" s="44"/>
      <c r="H500" s="46">
        <v>17</v>
      </c>
      <c r="I500" s="46">
        <v>15</v>
      </c>
      <c r="J500" s="46">
        <v>13</v>
      </c>
      <c r="K500" s="46">
        <v>78</v>
      </c>
      <c r="L500" s="46">
        <v>0</v>
      </c>
      <c r="M500" s="46">
        <v>1.6808209483368719</v>
      </c>
    </row>
    <row r="501" spans="2:13" ht="15" customHeight="1" x14ac:dyDescent="0.25">
      <c r="B501" s="44">
        <v>30</v>
      </c>
      <c r="C501" s="56">
        <v>23</v>
      </c>
      <c r="D501" s="56">
        <v>10</v>
      </c>
      <c r="E501" s="56">
        <f t="shared" si="11"/>
        <v>16.5</v>
      </c>
      <c r="F501" s="44"/>
      <c r="G501" s="44"/>
      <c r="H501" s="46">
        <v>17.5</v>
      </c>
      <c r="I501" s="46">
        <v>16</v>
      </c>
      <c r="J501" s="46">
        <v>14</v>
      </c>
      <c r="K501" s="46">
        <v>79</v>
      </c>
      <c r="L501" s="46">
        <v>0</v>
      </c>
      <c r="M501" s="46">
        <v>1.7250530785562632</v>
      </c>
    </row>
    <row r="502" spans="2:13" ht="15" customHeight="1" x14ac:dyDescent="0.25">
      <c r="B502" s="44">
        <v>31</v>
      </c>
      <c r="C502" s="56">
        <v>26</v>
      </c>
      <c r="D502" s="56">
        <v>10.5</v>
      </c>
      <c r="E502" s="56">
        <f t="shared" si="11"/>
        <v>18.25</v>
      </c>
      <c r="F502" s="45"/>
      <c r="G502" s="45"/>
      <c r="H502" s="46">
        <v>18</v>
      </c>
      <c r="I502" s="46">
        <v>19</v>
      </c>
      <c r="J502" s="46">
        <v>18</v>
      </c>
      <c r="K502" s="46">
        <v>90</v>
      </c>
      <c r="L502" s="46">
        <v>0</v>
      </c>
      <c r="M502" s="46">
        <v>1.7692852087756545</v>
      </c>
    </row>
    <row r="503" spans="2:13" ht="15" customHeight="1" x14ac:dyDescent="0.25">
      <c r="B503" s="42" t="s">
        <v>12</v>
      </c>
      <c r="C503" s="42"/>
      <c r="D503" s="42"/>
      <c r="E503" s="42"/>
      <c r="F503" s="42"/>
      <c r="G503" s="42"/>
      <c r="H503" s="42"/>
      <c r="I503" s="42"/>
      <c r="J503" s="42"/>
      <c r="K503" s="66" t="s">
        <v>29</v>
      </c>
      <c r="L503" s="65">
        <f>SUM(L472:L502)</f>
        <v>11.688311688311689</v>
      </c>
      <c r="M503" s="65">
        <f>SUM(M472:M502)</f>
        <v>52.868424922565069</v>
      </c>
    </row>
    <row r="504" spans="2:13" ht="15" customHeight="1" x14ac:dyDescent="0.25">
      <c r="B504" s="23" t="s">
        <v>13</v>
      </c>
    </row>
  </sheetData>
  <mergeCells count="38">
    <mergeCell ref="C46:E46"/>
    <mergeCell ref="F46:H46"/>
    <mergeCell ref="I46:J46"/>
    <mergeCell ref="C6:E6"/>
    <mergeCell ref="F6:H6"/>
    <mergeCell ref="I6:J6"/>
    <mergeCell ref="I213:J213"/>
    <mergeCell ref="C86:E86"/>
    <mergeCell ref="F86:H86"/>
    <mergeCell ref="I86:J86"/>
    <mergeCell ref="C128:E128"/>
    <mergeCell ref="F128:H128"/>
    <mergeCell ref="I128:J128"/>
    <mergeCell ref="C469:E469"/>
    <mergeCell ref="F469:H469"/>
    <mergeCell ref="I469:J469"/>
    <mergeCell ref="C341:E341"/>
    <mergeCell ref="F341:H341"/>
    <mergeCell ref="I341:J341"/>
    <mergeCell ref="C384:E384"/>
    <mergeCell ref="F384:H384"/>
    <mergeCell ref="I384:J384"/>
    <mergeCell ref="Q13:Q14"/>
    <mergeCell ref="R13:U14"/>
    <mergeCell ref="C426:E426"/>
    <mergeCell ref="F426:H426"/>
    <mergeCell ref="I426:J426"/>
    <mergeCell ref="C257:E257"/>
    <mergeCell ref="F257:H257"/>
    <mergeCell ref="I257:J257"/>
    <mergeCell ref="C299:E299"/>
    <mergeCell ref="F299:H299"/>
    <mergeCell ref="I299:J299"/>
    <mergeCell ref="C171:E171"/>
    <mergeCell ref="F171:H171"/>
    <mergeCell ref="I171:J171"/>
    <mergeCell ref="C213:E213"/>
    <mergeCell ref="F213:H213"/>
  </mergeCells>
  <hyperlinks>
    <hyperlink ref="S10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369"/>
  <sheetViews>
    <sheetView zoomScale="85" zoomScaleNormal="85" workbookViewId="0"/>
  </sheetViews>
  <sheetFormatPr defaultRowHeight="15" x14ac:dyDescent="0.25"/>
  <cols>
    <col min="2" max="2" width="11" customWidth="1"/>
    <col min="10" max="10" width="8.7109375" customWidth="1"/>
    <col min="11" max="11" width="15.7109375" customWidth="1"/>
  </cols>
  <sheetData>
    <row r="4" spans="1:12" ht="30" x14ac:dyDescent="0.25">
      <c r="A4" s="28" t="s">
        <v>48</v>
      </c>
      <c r="B4" s="28" t="s">
        <v>49</v>
      </c>
      <c r="C4" s="28" t="s">
        <v>50</v>
      </c>
      <c r="D4" s="28"/>
      <c r="E4" s="28"/>
      <c r="F4" s="28"/>
      <c r="G4" s="28"/>
      <c r="I4" s="67" t="s">
        <v>30</v>
      </c>
      <c r="J4" s="67" t="s">
        <v>43</v>
      </c>
      <c r="K4" s="67" t="s">
        <v>44</v>
      </c>
      <c r="L4" s="67"/>
    </row>
    <row r="5" spans="1:12" x14ac:dyDescent="0.25">
      <c r="A5">
        <v>1</v>
      </c>
      <c r="B5" s="50">
        <f>'Data 2018'!E9</f>
        <v>20.5</v>
      </c>
      <c r="C5" s="50">
        <f>'Data 2018'!K9</f>
        <v>89</v>
      </c>
      <c r="D5" s="50"/>
      <c r="E5" s="50"/>
      <c r="F5" s="50"/>
      <c r="G5" s="50"/>
      <c r="I5" s="68" t="s">
        <v>32</v>
      </c>
      <c r="J5" s="69">
        <f>'Data 2018'!L40</f>
        <v>0</v>
      </c>
      <c r="K5" s="69">
        <f>'Data 2018'!M40</f>
        <v>44.409058740268939</v>
      </c>
    </row>
    <row r="6" spans="1:12" x14ac:dyDescent="0.25">
      <c r="A6">
        <v>2</v>
      </c>
      <c r="B6" s="50">
        <f>'Data 2018'!E10</f>
        <v>20.5</v>
      </c>
      <c r="C6" s="50">
        <f>'Data 2018'!K10</f>
        <v>90</v>
      </c>
      <c r="D6" s="50"/>
      <c r="E6" s="50"/>
      <c r="F6" s="50"/>
      <c r="G6" s="50"/>
      <c r="I6" s="68" t="s">
        <v>31</v>
      </c>
      <c r="J6" s="69">
        <f>'Data 2018'!L77</f>
        <v>15.90909090909091</v>
      </c>
      <c r="K6" s="69">
        <f>'Data 2018'!M77</f>
        <v>85.088142572218999</v>
      </c>
    </row>
    <row r="7" spans="1:12" x14ac:dyDescent="0.25">
      <c r="A7">
        <v>3</v>
      </c>
      <c r="B7" s="50">
        <f>'Data 2018'!E11</f>
        <v>20</v>
      </c>
      <c r="C7" s="50">
        <f>'Data 2018'!K11</f>
        <v>78</v>
      </c>
      <c r="D7" s="50"/>
      <c r="E7" s="50"/>
      <c r="F7" s="50"/>
      <c r="G7" s="50"/>
      <c r="I7" s="68" t="s">
        <v>33</v>
      </c>
      <c r="J7" s="69">
        <f>'Data 2018'!L120</f>
        <v>30.839350649350649</v>
      </c>
      <c r="K7" s="69">
        <f>'Data 2018'!M120</f>
        <v>125.40925156937897</v>
      </c>
    </row>
    <row r="8" spans="1:12" x14ac:dyDescent="0.25">
      <c r="A8">
        <v>4</v>
      </c>
      <c r="B8" s="50">
        <f>'Data 2018'!E12</f>
        <v>16.5</v>
      </c>
      <c r="C8" s="50">
        <f>'Data 2018'!K12</f>
        <v>88</v>
      </c>
      <c r="D8" s="50"/>
      <c r="E8" s="50"/>
      <c r="F8" s="50"/>
      <c r="G8" s="50"/>
      <c r="I8" s="68" t="s">
        <v>34</v>
      </c>
      <c r="J8" s="69">
        <f>'Data 2018'!L162</f>
        <v>313.96103896103892</v>
      </c>
      <c r="K8" s="69">
        <f>'Data 2018'!M162</f>
        <v>289.61567448828589</v>
      </c>
    </row>
    <row r="9" spans="1:12" x14ac:dyDescent="0.25">
      <c r="A9">
        <v>5</v>
      </c>
      <c r="B9" s="50">
        <f>'Data 2018'!E13</f>
        <v>17</v>
      </c>
      <c r="C9" s="50">
        <f>'Data 2018'!K13</f>
        <v>88</v>
      </c>
      <c r="D9" s="50"/>
      <c r="E9" s="50"/>
      <c r="F9" s="50"/>
      <c r="G9" s="50"/>
      <c r="I9" s="68" t="s">
        <v>35</v>
      </c>
      <c r="J9" s="69">
        <f>'Data 2018'!L204</f>
        <v>445.45454545454538</v>
      </c>
      <c r="K9" s="69">
        <f>'Data 2018'!M204</f>
        <v>234.62651997683844</v>
      </c>
    </row>
    <row r="10" spans="1:12" x14ac:dyDescent="0.25">
      <c r="A10">
        <v>6</v>
      </c>
      <c r="B10" s="50">
        <f>'Data 2018'!E14</f>
        <v>15.75</v>
      </c>
      <c r="C10" s="50">
        <f>'Data 2018'!K14</f>
        <v>88</v>
      </c>
      <c r="D10" s="50"/>
      <c r="E10" s="50"/>
      <c r="F10" s="50"/>
      <c r="G10" s="50"/>
      <c r="I10" s="68" t="s">
        <v>36</v>
      </c>
      <c r="J10" s="69">
        <f>'Data 2018'!L246</f>
        <v>295.45454545454544</v>
      </c>
      <c r="K10" s="69">
        <f>'Data 2018'!M246</f>
        <v>135.12708982454205</v>
      </c>
    </row>
    <row r="11" spans="1:12" x14ac:dyDescent="0.25">
      <c r="A11">
        <v>7</v>
      </c>
      <c r="B11" s="50">
        <f>'Data 2018'!E15</f>
        <v>14.5</v>
      </c>
      <c r="C11" s="50">
        <f>'Data 2018'!K15</f>
        <v>85</v>
      </c>
      <c r="D11" s="50"/>
      <c r="E11" s="50"/>
      <c r="F11" s="50"/>
      <c r="G11" s="50"/>
      <c r="I11" s="68" t="s">
        <v>37</v>
      </c>
      <c r="J11" s="69">
        <f>'Data 2018'!L291</f>
        <v>410.06493506493507</v>
      </c>
      <c r="K11" s="69">
        <f>'Data 2018'!M291</f>
        <v>161.43268444223858</v>
      </c>
    </row>
    <row r="12" spans="1:12" x14ac:dyDescent="0.25">
      <c r="A12">
        <v>8</v>
      </c>
      <c r="B12" s="50">
        <f>'Data 2018'!E16</f>
        <v>12.5</v>
      </c>
      <c r="C12" s="50">
        <f>'Data 2018'!K16</f>
        <v>88</v>
      </c>
      <c r="D12" s="50"/>
      <c r="E12" s="50"/>
      <c r="F12" s="50"/>
      <c r="G12" s="50"/>
      <c r="I12" s="68" t="s">
        <v>38</v>
      </c>
      <c r="J12" s="69">
        <f>'Data 2018'!L334</f>
        <v>122.0779220779221</v>
      </c>
      <c r="K12" s="69">
        <f>'Data 2018'!M334</f>
        <v>128.62427735039199</v>
      </c>
    </row>
    <row r="13" spans="1:12" x14ac:dyDescent="0.25">
      <c r="A13">
        <v>9</v>
      </c>
      <c r="B13" s="50">
        <f>'Data 2018'!E17</f>
        <v>11.75</v>
      </c>
      <c r="C13" s="50">
        <f>'Data 2018'!K17</f>
        <v>88</v>
      </c>
      <c r="D13" s="50"/>
      <c r="E13" s="50"/>
      <c r="F13" s="50"/>
      <c r="G13" s="50"/>
      <c r="I13" s="68" t="s">
        <v>39</v>
      </c>
      <c r="J13" s="69">
        <f>'Data 2018'!L375</f>
        <v>189.93506493506493</v>
      </c>
      <c r="K13" s="69">
        <f>'Data 2018'!M375</f>
        <v>133.53909890534095</v>
      </c>
    </row>
    <row r="14" spans="1:12" x14ac:dyDescent="0.25">
      <c r="A14">
        <v>10</v>
      </c>
      <c r="B14" s="50">
        <f>'Data 2018'!E18</f>
        <v>16</v>
      </c>
      <c r="C14" s="50">
        <f>'Data 2018'!K18</f>
        <v>88</v>
      </c>
      <c r="D14" s="50"/>
      <c r="E14" s="50"/>
      <c r="F14" s="50"/>
      <c r="G14" s="50"/>
      <c r="I14" s="68" t="s">
        <v>40</v>
      </c>
      <c r="J14" s="69">
        <f>'Data 2018'!L418</f>
        <v>92.207792207792195</v>
      </c>
      <c r="K14" s="69">
        <f>'Data 2018'!M418</f>
        <v>109.14869808181911</v>
      </c>
    </row>
    <row r="15" spans="1:12" x14ac:dyDescent="0.25">
      <c r="A15">
        <v>11</v>
      </c>
      <c r="B15" s="50">
        <f>'Data 2018'!E19</f>
        <v>15.5</v>
      </c>
      <c r="C15" s="50">
        <f>'Data 2018'!K19</f>
        <v>88</v>
      </c>
      <c r="D15" s="50"/>
      <c r="E15" s="50"/>
      <c r="F15" s="50"/>
      <c r="G15" s="50"/>
      <c r="I15" s="68" t="s">
        <v>41</v>
      </c>
      <c r="J15" s="69">
        <f>'Data 2018'!L460</f>
        <v>21.103896103896105</v>
      </c>
      <c r="K15" s="69">
        <f>'Data 2018'!M460</f>
        <v>67.680329224915226</v>
      </c>
    </row>
    <row r="16" spans="1:12" x14ac:dyDescent="0.25">
      <c r="A16">
        <v>12</v>
      </c>
      <c r="B16" s="50">
        <f>'Data 2018'!E20</f>
        <v>15</v>
      </c>
      <c r="C16" s="50">
        <f>'Data 2018'!K20</f>
        <v>88</v>
      </c>
      <c r="D16" s="50"/>
      <c r="E16" s="50"/>
      <c r="F16" s="50"/>
      <c r="G16" s="50"/>
      <c r="I16" s="68" t="s">
        <v>42</v>
      </c>
      <c r="J16" s="69">
        <f>'Data 2018'!L503</f>
        <v>11.688311688311689</v>
      </c>
      <c r="K16" s="69">
        <f>'Data 2018'!M503</f>
        <v>52.868424922565069</v>
      </c>
    </row>
    <row r="17" spans="1:9" x14ac:dyDescent="0.25">
      <c r="A17">
        <v>13</v>
      </c>
      <c r="B17" s="50">
        <f>'Data 2018'!E21</f>
        <v>15</v>
      </c>
      <c r="C17" s="50">
        <f>'Data 2018'!K21</f>
        <v>88</v>
      </c>
      <c r="D17" s="50"/>
      <c r="E17" s="50"/>
      <c r="F17" s="50"/>
      <c r="G17" s="50"/>
      <c r="I17" s="28"/>
    </row>
    <row r="18" spans="1:9" x14ac:dyDescent="0.25">
      <c r="A18">
        <v>14</v>
      </c>
      <c r="B18" s="50">
        <f>'Data 2018'!E22</f>
        <v>15.5</v>
      </c>
      <c r="C18" s="50">
        <f>'Data 2018'!K22</f>
        <v>88</v>
      </c>
      <c r="D18" s="50"/>
      <c r="E18" s="50"/>
      <c r="F18" s="50"/>
      <c r="G18" s="50"/>
      <c r="I18" s="28"/>
    </row>
    <row r="19" spans="1:9" x14ac:dyDescent="0.25">
      <c r="A19">
        <v>15</v>
      </c>
      <c r="B19" s="50">
        <f>'Data 2018'!E23</f>
        <v>13.5</v>
      </c>
      <c r="C19" s="50">
        <f>'Data 2018'!K23</f>
        <v>89</v>
      </c>
      <c r="D19" s="50"/>
      <c r="E19" s="50"/>
      <c r="F19" s="50"/>
      <c r="G19" s="50"/>
    </row>
    <row r="20" spans="1:9" x14ac:dyDescent="0.25">
      <c r="A20">
        <v>16</v>
      </c>
      <c r="B20" s="50">
        <f>'Data 2018'!E24</f>
        <v>16</v>
      </c>
      <c r="C20" s="50">
        <f>'Data 2018'!K24</f>
        <v>89</v>
      </c>
      <c r="D20" s="50"/>
      <c r="E20" s="50"/>
      <c r="F20" s="50"/>
      <c r="G20" s="50"/>
    </row>
    <row r="21" spans="1:9" x14ac:dyDescent="0.25">
      <c r="A21">
        <v>17</v>
      </c>
      <c r="B21" s="50">
        <f>'Data 2018'!E25</f>
        <v>17</v>
      </c>
      <c r="C21" s="50">
        <f>'Data 2018'!K25</f>
        <v>89</v>
      </c>
      <c r="D21" s="50"/>
      <c r="E21" s="50"/>
      <c r="F21" s="50"/>
      <c r="G21" s="50"/>
    </row>
    <row r="22" spans="1:9" x14ac:dyDescent="0.25">
      <c r="A22">
        <v>18</v>
      </c>
      <c r="B22" s="50">
        <f>'Data 2018'!E26</f>
        <v>18.5</v>
      </c>
      <c r="C22" s="50">
        <f>'Data 2018'!K26</f>
        <v>89</v>
      </c>
      <c r="D22" s="50"/>
      <c r="E22" s="50"/>
      <c r="F22" s="50"/>
      <c r="G22" s="50"/>
    </row>
    <row r="23" spans="1:9" x14ac:dyDescent="0.25">
      <c r="A23">
        <v>19</v>
      </c>
      <c r="B23" s="50">
        <f>'Data 2018'!E27</f>
        <v>19.25</v>
      </c>
      <c r="C23" s="50">
        <f>'Data 2018'!K27</f>
        <v>89</v>
      </c>
      <c r="D23" s="50"/>
      <c r="E23" s="50"/>
      <c r="F23" s="50"/>
      <c r="G23" s="50"/>
    </row>
    <row r="24" spans="1:9" x14ac:dyDescent="0.25">
      <c r="A24">
        <v>20</v>
      </c>
      <c r="B24" s="50">
        <f>'Data 2018'!E28</f>
        <v>19</v>
      </c>
      <c r="C24" s="50">
        <f>'Data 2018'!K28</f>
        <v>89</v>
      </c>
      <c r="D24" s="50"/>
      <c r="E24" s="50"/>
      <c r="F24" s="50"/>
      <c r="G24" s="50"/>
    </row>
    <row r="25" spans="1:9" x14ac:dyDescent="0.25">
      <c r="A25">
        <v>21</v>
      </c>
      <c r="B25" s="50">
        <f>'Data 2018'!E29</f>
        <v>17.5</v>
      </c>
      <c r="C25" s="50">
        <f>'Data 2018'!K29</f>
        <v>89</v>
      </c>
      <c r="D25" s="50"/>
      <c r="E25" s="50"/>
      <c r="F25" s="50"/>
      <c r="G25" s="50"/>
    </row>
    <row r="26" spans="1:9" x14ac:dyDescent="0.25">
      <c r="A26">
        <v>22</v>
      </c>
      <c r="B26" s="50">
        <f>'Data 2018'!E30</f>
        <v>18</v>
      </c>
      <c r="C26" s="50">
        <f>'Data 2018'!K30</f>
        <v>90</v>
      </c>
      <c r="D26" s="50"/>
      <c r="E26" s="50"/>
      <c r="F26" s="50"/>
      <c r="G26" s="50"/>
    </row>
    <row r="27" spans="1:9" x14ac:dyDescent="0.25">
      <c r="A27">
        <v>23</v>
      </c>
      <c r="B27" s="50">
        <f>'Data 2018'!E31</f>
        <v>19</v>
      </c>
      <c r="C27" s="50">
        <f>'Data 2018'!K31</f>
        <v>90</v>
      </c>
      <c r="D27" s="50"/>
      <c r="E27" s="50"/>
      <c r="F27" s="50"/>
      <c r="G27" s="50"/>
    </row>
    <row r="28" spans="1:9" x14ac:dyDescent="0.25">
      <c r="A28">
        <v>24</v>
      </c>
      <c r="B28" s="50">
        <f>'Data 2018'!E32</f>
        <v>19</v>
      </c>
      <c r="C28" s="50">
        <f>'Data 2018'!K32</f>
        <v>90</v>
      </c>
      <c r="D28" s="50"/>
      <c r="E28" s="50"/>
      <c r="F28" s="50"/>
      <c r="G28" s="50"/>
    </row>
    <row r="29" spans="1:9" x14ac:dyDescent="0.25">
      <c r="A29">
        <v>25</v>
      </c>
      <c r="B29" s="50">
        <f>'Data 2018'!E33</f>
        <v>19.5</v>
      </c>
      <c r="C29" s="50">
        <f>'Data 2018'!K33</f>
        <v>90</v>
      </c>
      <c r="D29" s="50"/>
      <c r="E29" s="50"/>
      <c r="F29" s="50"/>
      <c r="G29" s="50"/>
    </row>
    <row r="30" spans="1:9" x14ac:dyDescent="0.25">
      <c r="A30">
        <v>26</v>
      </c>
      <c r="B30" s="50">
        <f>'Data 2018'!E34</f>
        <v>18</v>
      </c>
      <c r="C30" s="50">
        <f>'Data 2018'!K34</f>
        <v>80</v>
      </c>
      <c r="D30" s="50"/>
      <c r="E30" s="50"/>
      <c r="F30" s="50"/>
      <c r="G30" s="50"/>
    </row>
    <row r="31" spans="1:9" x14ac:dyDescent="0.25">
      <c r="A31">
        <v>27</v>
      </c>
      <c r="B31" s="50">
        <f>'Data 2018'!E35</f>
        <v>18</v>
      </c>
      <c r="C31" s="50">
        <f>'Data 2018'!K35</f>
        <v>88</v>
      </c>
      <c r="D31" s="50"/>
      <c r="E31" s="50"/>
      <c r="F31" s="50"/>
      <c r="G31" s="50"/>
    </row>
    <row r="32" spans="1:9" x14ac:dyDescent="0.25">
      <c r="A32">
        <v>28</v>
      </c>
      <c r="B32" s="50">
        <f>'Data 2018'!E36</f>
        <v>15</v>
      </c>
      <c r="C32" s="50">
        <f>'Data 2018'!K36</f>
        <v>88</v>
      </c>
      <c r="D32" s="50"/>
      <c r="E32" s="50"/>
      <c r="F32" s="50"/>
      <c r="G32" s="50"/>
    </row>
    <row r="33" spans="1:7" x14ac:dyDescent="0.25">
      <c r="A33">
        <v>29</v>
      </c>
      <c r="B33" s="50">
        <f>'Data 2018'!E37</f>
        <v>16</v>
      </c>
      <c r="C33" s="50">
        <f>'Data 2018'!K37</f>
        <v>89</v>
      </c>
      <c r="D33" s="50"/>
      <c r="E33" s="50"/>
      <c r="F33" s="50"/>
      <c r="G33" s="50"/>
    </row>
    <row r="34" spans="1:7" x14ac:dyDescent="0.25">
      <c r="A34">
        <v>30</v>
      </c>
      <c r="B34" s="50">
        <f>'Data 2018'!E38</f>
        <v>17</v>
      </c>
      <c r="C34" s="50">
        <f>'Data 2018'!K38</f>
        <v>88</v>
      </c>
      <c r="D34" s="50"/>
      <c r="E34" s="50"/>
      <c r="F34" s="50"/>
      <c r="G34" s="50"/>
    </row>
    <row r="35" spans="1:7" x14ac:dyDescent="0.25">
      <c r="A35">
        <v>31</v>
      </c>
      <c r="B35" s="50">
        <f>'Data 2018'!E39</f>
        <v>18.5</v>
      </c>
      <c r="C35" s="50">
        <f>'Data 2018'!K39</f>
        <v>89</v>
      </c>
      <c r="D35" s="50"/>
      <c r="E35" s="50"/>
      <c r="F35" s="50"/>
      <c r="G35" s="50"/>
    </row>
    <row r="36" spans="1:7" x14ac:dyDescent="0.25">
      <c r="A36">
        <v>32</v>
      </c>
      <c r="B36" s="50">
        <f>'Data 2018'!E49</f>
        <v>18.5</v>
      </c>
      <c r="C36" s="50">
        <f>'Data 2018'!K49</f>
        <v>89</v>
      </c>
      <c r="D36" s="50"/>
      <c r="E36" s="50"/>
      <c r="F36" s="50"/>
      <c r="G36" s="50"/>
    </row>
    <row r="37" spans="1:7" x14ac:dyDescent="0.25">
      <c r="A37">
        <v>33</v>
      </c>
      <c r="B37" s="50">
        <f>'Data 2018'!E50</f>
        <v>18.5</v>
      </c>
      <c r="C37" s="50">
        <f>'Data 2018'!K50</f>
        <v>89</v>
      </c>
      <c r="D37" s="50"/>
      <c r="E37" s="50"/>
      <c r="F37" s="50"/>
      <c r="G37" s="50"/>
    </row>
    <row r="38" spans="1:7" x14ac:dyDescent="0.25">
      <c r="A38">
        <v>34</v>
      </c>
      <c r="B38" s="50">
        <f>'Data 2018'!E51</f>
        <v>19</v>
      </c>
      <c r="C38" s="50">
        <f>'Data 2018'!K51</f>
        <v>81</v>
      </c>
      <c r="D38" s="50"/>
      <c r="E38" s="50"/>
      <c r="F38" s="50"/>
      <c r="G38" s="50"/>
    </row>
    <row r="39" spans="1:7" x14ac:dyDescent="0.25">
      <c r="A39">
        <v>35</v>
      </c>
      <c r="B39" s="50">
        <f>'Data 2018'!E52</f>
        <v>20</v>
      </c>
      <c r="C39" s="50">
        <f>'Data 2018'!K52</f>
        <v>90</v>
      </c>
      <c r="D39" s="50"/>
      <c r="E39" s="50"/>
      <c r="F39" s="50"/>
      <c r="G39" s="50"/>
    </row>
    <row r="40" spans="1:7" x14ac:dyDescent="0.25">
      <c r="A40">
        <v>36</v>
      </c>
      <c r="B40" s="50">
        <f>'Data 2018'!E53</f>
        <v>22</v>
      </c>
      <c r="C40" s="50">
        <f>'Data 2018'!K53</f>
        <v>91</v>
      </c>
      <c r="D40" s="50"/>
      <c r="E40" s="50"/>
      <c r="F40" s="50"/>
      <c r="G40" s="50"/>
    </row>
    <row r="41" spans="1:7" x14ac:dyDescent="0.25">
      <c r="A41">
        <v>37</v>
      </c>
      <c r="B41" s="50">
        <f>'Data 2018'!E54</f>
        <v>23</v>
      </c>
      <c r="C41" s="50">
        <f>'Data 2018'!K54</f>
        <v>90</v>
      </c>
      <c r="D41" s="50"/>
      <c r="E41" s="50"/>
      <c r="F41" s="50"/>
      <c r="G41" s="50"/>
    </row>
    <row r="42" spans="1:7" x14ac:dyDescent="0.25">
      <c r="A42">
        <v>38</v>
      </c>
      <c r="B42" s="50">
        <f>'Data 2018'!E55</f>
        <v>20.5</v>
      </c>
      <c r="C42" s="50">
        <f>'Data 2018'!K55</f>
        <v>90</v>
      </c>
      <c r="D42" s="50"/>
      <c r="E42" s="50"/>
      <c r="F42" s="50"/>
      <c r="G42" s="50"/>
    </row>
    <row r="43" spans="1:7" x14ac:dyDescent="0.25">
      <c r="A43">
        <v>39</v>
      </c>
      <c r="B43" s="50">
        <f>'Data 2018'!E56</f>
        <v>22</v>
      </c>
      <c r="C43" s="50">
        <f>'Data 2018'!K56</f>
        <v>90</v>
      </c>
      <c r="D43" s="50"/>
      <c r="E43" s="50"/>
      <c r="F43" s="50"/>
      <c r="G43" s="50"/>
    </row>
    <row r="44" spans="1:7" x14ac:dyDescent="0.25">
      <c r="A44">
        <v>40</v>
      </c>
      <c r="B44" s="50">
        <f>'Data 2018'!E57</f>
        <v>22</v>
      </c>
      <c r="C44" s="50">
        <f>'Data 2018'!K57</f>
        <v>90</v>
      </c>
      <c r="D44" s="50"/>
      <c r="E44" s="50"/>
      <c r="F44" s="50"/>
      <c r="G44" s="50"/>
    </row>
    <row r="45" spans="1:7" x14ac:dyDescent="0.25">
      <c r="A45">
        <v>41</v>
      </c>
      <c r="B45" s="50">
        <f>'Data 2018'!E58</f>
        <v>19.5</v>
      </c>
      <c r="C45" s="50">
        <f>'Data 2018'!K58</f>
        <v>90</v>
      </c>
      <c r="D45" s="50"/>
      <c r="E45" s="50"/>
      <c r="F45" s="50"/>
      <c r="G45" s="50"/>
    </row>
    <row r="46" spans="1:7" x14ac:dyDescent="0.25">
      <c r="A46">
        <v>42</v>
      </c>
      <c r="B46" s="50">
        <f>'Data 2018'!E59</f>
        <v>22</v>
      </c>
      <c r="C46" s="50">
        <f>'Data 2018'!K59</f>
        <v>81</v>
      </c>
      <c r="D46" s="50"/>
      <c r="E46" s="50"/>
      <c r="F46" s="50"/>
      <c r="G46" s="50"/>
    </row>
    <row r="47" spans="1:7" x14ac:dyDescent="0.25">
      <c r="A47">
        <v>43</v>
      </c>
      <c r="B47" s="50">
        <f>'Data 2018'!E60</f>
        <v>20</v>
      </c>
      <c r="C47" s="50">
        <f>'Data 2018'!K60</f>
        <v>81</v>
      </c>
      <c r="D47" s="50"/>
      <c r="E47" s="50"/>
      <c r="F47" s="50"/>
      <c r="G47" s="50"/>
    </row>
    <row r="48" spans="1:7" x14ac:dyDescent="0.25">
      <c r="A48">
        <v>44</v>
      </c>
      <c r="B48" s="50">
        <f>'Data 2018'!E61</f>
        <v>22.5</v>
      </c>
      <c r="C48" s="50">
        <f>'Data 2018'!K61</f>
        <v>81</v>
      </c>
      <c r="D48" s="50"/>
      <c r="E48" s="50"/>
      <c r="F48" s="50"/>
      <c r="G48" s="50"/>
    </row>
    <row r="49" spans="1:7" x14ac:dyDescent="0.25">
      <c r="A49">
        <v>45</v>
      </c>
      <c r="B49" s="50">
        <f>'Data 2018'!E62</f>
        <v>23</v>
      </c>
      <c r="C49" s="50">
        <f>'Data 2018'!K62</f>
        <v>73</v>
      </c>
      <c r="D49" s="50"/>
      <c r="E49" s="50"/>
      <c r="F49" s="50"/>
      <c r="G49" s="50"/>
    </row>
    <row r="50" spans="1:7" x14ac:dyDescent="0.25">
      <c r="A50">
        <v>46</v>
      </c>
      <c r="B50" s="50">
        <f>'Data 2018'!E63</f>
        <v>22</v>
      </c>
      <c r="C50" s="50">
        <f>'Data 2018'!K63</f>
        <v>73</v>
      </c>
      <c r="D50" s="50"/>
      <c r="E50" s="50"/>
      <c r="F50" s="50"/>
      <c r="G50" s="50"/>
    </row>
    <row r="51" spans="1:7" x14ac:dyDescent="0.25">
      <c r="A51">
        <v>47</v>
      </c>
      <c r="B51" s="50">
        <f>'Data 2018'!E64</f>
        <v>21.25</v>
      </c>
      <c r="C51" s="50">
        <f>'Data 2018'!K64</f>
        <v>81</v>
      </c>
      <c r="D51" s="50"/>
      <c r="E51" s="50"/>
      <c r="F51" s="50"/>
      <c r="G51" s="50"/>
    </row>
    <row r="52" spans="1:7" x14ac:dyDescent="0.25">
      <c r="A52">
        <v>48</v>
      </c>
      <c r="B52" s="50">
        <f>'Data 2018'!E65</f>
        <v>21.25</v>
      </c>
      <c r="C52" s="50">
        <f>'Data 2018'!K65</f>
        <v>73</v>
      </c>
      <c r="D52" s="50"/>
      <c r="E52" s="50"/>
      <c r="F52" s="50"/>
      <c r="G52" s="50"/>
    </row>
    <row r="53" spans="1:7" x14ac:dyDescent="0.25">
      <c r="A53">
        <v>49</v>
      </c>
      <c r="B53" s="50">
        <f>'Data 2018'!E66</f>
        <v>21</v>
      </c>
      <c r="C53" s="50">
        <f>'Data 2018'!K66</f>
        <v>91</v>
      </c>
      <c r="D53" s="50"/>
      <c r="E53" s="50"/>
      <c r="F53" s="50"/>
      <c r="G53" s="50"/>
    </row>
    <row r="54" spans="1:7" x14ac:dyDescent="0.25">
      <c r="A54">
        <v>50</v>
      </c>
      <c r="B54" s="50">
        <f>'Data 2018'!E67</f>
        <v>21.5</v>
      </c>
      <c r="C54" s="50">
        <f>'Data 2018'!K67</f>
        <v>91</v>
      </c>
      <c r="D54" s="50"/>
      <c r="E54" s="50"/>
      <c r="F54" s="50"/>
      <c r="G54" s="50"/>
    </row>
    <row r="55" spans="1:7" x14ac:dyDescent="0.25">
      <c r="A55">
        <v>51</v>
      </c>
      <c r="B55" s="50">
        <f>'Data 2018'!E68</f>
        <v>23</v>
      </c>
      <c r="C55" s="50">
        <f>'Data 2018'!K68</f>
        <v>74</v>
      </c>
      <c r="D55" s="50"/>
      <c r="E55" s="50"/>
      <c r="F55" s="50"/>
      <c r="G55" s="50"/>
    </row>
    <row r="56" spans="1:7" x14ac:dyDescent="0.25">
      <c r="A56">
        <v>52</v>
      </c>
      <c r="B56" s="50">
        <f>'Data 2018'!E69</f>
        <v>24.25</v>
      </c>
      <c r="C56" s="50">
        <f>'Data 2018'!K69</f>
        <v>91</v>
      </c>
      <c r="D56" s="50"/>
      <c r="E56" s="50"/>
      <c r="F56" s="50"/>
      <c r="G56" s="50"/>
    </row>
    <row r="57" spans="1:7" x14ac:dyDescent="0.25">
      <c r="A57">
        <v>53</v>
      </c>
      <c r="B57" s="50">
        <f>'Data 2018'!E70</f>
        <v>25</v>
      </c>
      <c r="C57" s="50">
        <f>'Data 2018'!K70</f>
        <v>82</v>
      </c>
      <c r="D57" s="50"/>
      <c r="E57" s="50"/>
      <c r="F57" s="50"/>
      <c r="G57" s="50"/>
    </row>
    <row r="58" spans="1:7" x14ac:dyDescent="0.25">
      <c r="A58">
        <v>54</v>
      </c>
      <c r="B58" s="50">
        <f>'Data 2018'!E71</f>
        <v>24.5</v>
      </c>
      <c r="C58" s="50">
        <f>'Data 2018'!K71</f>
        <v>83</v>
      </c>
      <c r="D58" s="50"/>
      <c r="E58" s="50"/>
      <c r="F58" s="50"/>
      <c r="G58" s="50"/>
    </row>
    <row r="59" spans="1:7" x14ac:dyDescent="0.25">
      <c r="A59">
        <v>55</v>
      </c>
      <c r="B59" s="50">
        <f>'Data 2018'!E72</f>
        <v>25.75</v>
      </c>
      <c r="C59" s="50">
        <f>'Data 2018'!K72</f>
        <v>74</v>
      </c>
      <c r="D59" s="50"/>
      <c r="E59" s="50"/>
      <c r="F59" s="50"/>
      <c r="G59" s="50"/>
    </row>
    <row r="60" spans="1:7" x14ac:dyDescent="0.25">
      <c r="A60">
        <v>56</v>
      </c>
      <c r="B60" s="50">
        <f>'Data 2018'!E73</f>
        <v>25.75</v>
      </c>
      <c r="C60" s="50">
        <f>'Data 2018'!K73</f>
        <v>82</v>
      </c>
      <c r="D60" s="50"/>
      <c r="E60" s="50"/>
      <c r="F60" s="50"/>
      <c r="G60" s="50"/>
    </row>
    <row r="61" spans="1:7" x14ac:dyDescent="0.25">
      <c r="A61">
        <v>57</v>
      </c>
      <c r="B61" s="50">
        <f>'Data 2018'!E74</f>
        <v>25.5</v>
      </c>
      <c r="C61" s="50">
        <f>'Data 2018'!K74</f>
        <v>91</v>
      </c>
      <c r="D61" s="50"/>
      <c r="E61" s="50"/>
      <c r="F61" s="50"/>
      <c r="G61" s="50"/>
    </row>
    <row r="62" spans="1:7" x14ac:dyDescent="0.25">
      <c r="A62">
        <v>58</v>
      </c>
      <c r="B62" s="50">
        <f>'Data 2018'!E75</f>
        <v>24</v>
      </c>
      <c r="C62" s="50">
        <f>'Data 2018'!K75</f>
        <v>91</v>
      </c>
      <c r="D62" s="50"/>
      <c r="E62" s="50"/>
      <c r="F62" s="50"/>
      <c r="G62" s="50"/>
    </row>
    <row r="63" spans="1:7" x14ac:dyDescent="0.25">
      <c r="A63">
        <v>59</v>
      </c>
      <c r="B63" s="50">
        <f>'Data 2018'!E76</f>
        <v>25</v>
      </c>
      <c r="C63" s="50">
        <f>'Data 2018'!K76</f>
        <v>83</v>
      </c>
      <c r="D63" s="50"/>
      <c r="E63" s="50"/>
      <c r="F63" s="50"/>
      <c r="G63" s="50"/>
    </row>
    <row r="64" spans="1:7" x14ac:dyDescent="0.25">
      <c r="A64">
        <v>60</v>
      </c>
      <c r="B64" s="50">
        <f>'Data 2018'!E89</f>
        <v>25</v>
      </c>
      <c r="C64" s="50">
        <f>'Data 2018'!K89</f>
        <v>83</v>
      </c>
      <c r="D64" s="50"/>
      <c r="E64" s="50"/>
      <c r="F64" s="50"/>
      <c r="G64" s="50"/>
    </row>
    <row r="65" spans="1:7" x14ac:dyDescent="0.25">
      <c r="A65">
        <v>61</v>
      </c>
      <c r="B65" s="50">
        <f>'Data 2018'!E90</f>
        <v>25.5</v>
      </c>
      <c r="C65" s="50">
        <f>'Data 2018'!K90</f>
        <v>81</v>
      </c>
      <c r="D65" s="50"/>
      <c r="E65" s="50"/>
      <c r="F65" s="50"/>
      <c r="G65" s="50"/>
    </row>
    <row r="66" spans="1:7" x14ac:dyDescent="0.25">
      <c r="A66">
        <v>62</v>
      </c>
      <c r="B66" s="50">
        <f>'Data 2018'!E91</f>
        <v>26.5</v>
      </c>
      <c r="C66" s="50">
        <f>'Data 2018'!K91</f>
        <v>91</v>
      </c>
      <c r="D66" s="50"/>
      <c r="E66" s="50"/>
      <c r="F66" s="50"/>
      <c r="G66" s="50"/>
    </row>
    <row r="67" spans="1:7" x14ac:dyDescent="0.25">
      <c r="A67">
        <v>63</v>
      </c>
      <c r="B67" s="50">
        <f>'Data 2018'!E92</f>
        <v>27.5</v>
      </c>
      <c r="C67" s="50">
        <f>'Data 2018'!K92</f>
        <v>92</v>
      </c>
      <c r="D67" s="50"/>
      <c r="E67" s="50"/>
      <c r="F67" s="50"/>
      <c r="G67" s="50"/>
    </row>
    <row r="68" spans="1:7" x14ac:dyDescent="0.25">
      <c r="A68">
        <v>64</v>
      </c>
      <c r="B68" s="50">
        <f>'Data 2018'!E93</f>
        <v>28.25</v>
      </c>
      <c r="C68" s="50">
        <f>'Data 2018'!K93</f>
        <v>92</v>
      </c>
      <c r="D68" s="50"/>
      <c r="E68" s="50"/>
      <c r="F68" s="50"/>
      <c r="G68" s="50"/>
    </row>
    <row r="69" spans="1:7" x14ac:dyDescent="0.25">
      <c r="A69">
        <v>65</v>
      </c>
      <c r="B69" s="50">
        <f>'Data 2018'!E94</f>
        <v>26.5</v>
      </c>
      <c r="C69" s="50">
        <f>'Data 2018'!K94</f>
        <v>69</v>
      </c>
      <c r="D69" s="50"/>
      <c r="E69" s="50"/>
      <c r="F69" s="50"/>
      <c r="G69" s="50"/>
    </row>
    <row r="70" spans="1:7" x14ac:dyDescent="0.25">
      <c r="A70">
        <v>66</v>
      </c>
      <c r="B70" s="50">
        <f>'Data 2018'!E95</f>
        <v>25.5</v>
      </c>
      <c r="C70" s="50">
        <f>'Data 2018'!K95</f>
        <v>92</v>
      </c>
      <c r="D70" s="50"/>
      <c r="E70" s="50"/>
      <c r="F70" s="50"/>
      <c r="G70" s="50"/>
    </row>
    <row r="71" spans="1:7" x14ac:dyDescent="0.25">
      <c r="A71">
        <v>67</v>
      </c>
      <c r="B71" s="50">
        <f>'Data 2018'!E96</f>
        <v>23</v>
      </c>
      <c r="C71" s="50">
        <f>'Data 2018'!K96</f>
        <v>82</v>
      </c>
      <c r="D71" s="50"/>
      <c r="E71" s="50"/>
      <c r="F71" s="50"/>
      <c r="G71" s="50"/>
    </row>
    <row r="72" spans="1:7" x14ac:dyDescent="0.25">
      <c r="A72">
        <v>68</v>
      </c>
      <c r="B72" s="50">
        <f>'Data 2018'!E97</f>
        <v>23.25</v>
      </c>
      <c r="C72" s="50">
        <f>'Data 2018'!K97</f>
        <v>69</v>
      </c>
      <c r="D72" s="50"/>
      <c r="E72" s="50"/>
      <c r="F72" s="50"/>
      <c r="G72" s="50"/>
    </row>
    <row r="73" spans="1:7" x14ac:dyDescent="0.25">
      <c r="A73">
        <v>69</v>
      </c>
      <c r="B73" s="50">
        <f>'Data 2018'!E98</f>
        <v>24</v>
      </c>
      <c r="C73" s="50">
        <f>'Data 2018'!K98</f>
        <v>81</v>
      </c>
      <c r="D73" s="50"/>
      <c r="E73" s="50"/>
      <c r="F73" s="50"/>
      <c r="G73" s="50"/>
    </row>
    <row r="74" spans="1:7" x14ac:dyDescent="0.25">
      <c r="A74">
        <v>70</v>
      </c>
      <c r="B74" s="50">
        <f>'Data 2018'!E99</f>
        <v>23.5</v>
      </c>
      <c r="C74" s="50">
        <f>'Data 2018'!K99</f>
        <v>68</v>
      </c>
      <c r="D74" s="50"/>
      <c r="E74" s="50"/>
      <c r="F74" s="50"/>
      <c r="G74" s="50"/>
    </row>
    <row r="75" spans="1:7" x14ac:dyDescent="0.25">
      <c r="A75">
        <v>71</v>
      </c>
      <c r="B75" s="50">
        <f>'Data 2018'!E100</f>
        <v>24.5</v>
      </c>
      <c r="C75" s="50">
        <f>'Data 2018'!K100</f>
        <v>76</v>
      </c>
      <c r="D75" s="50"/>
      <c r="E75" s="50"/>
      <c r="F75" s="50"/>
      <c r="G75" s="50"/>
    </row>
    <row r="76" spans="1:7" x14ac:dyDescent="0.25">
      <c r="A76">
        <v>72</v>
      </c>
      <c r="B76" s="50">
        <f>'Data 2018'!E101</f>
        <v>27</v>
      </c>
      <c r="C76" s="50">
        <f>'Data 2018'!K101</f>
        <v>84</v>
      </c>
      <c r="D76" s="50"/>
      <c r="E76" s="50"/>
      <c r="F76" s="50"/>
      <c r="G76" s="50"/>
    </row>
    <row r="77" spans="1:7" x14ac:dyDescent="0.25">
      <c r="A77">
        <v>73</v>
      </c>
      <c r="B77" s="50">
        <f>'Data 2018'!E102</f>
        <v>26.5</v>
      </c>
      <c r="C77" s="50">
        <f>'Data 2018'!K102</f>
        <v>84</v>
      </c>
      <c r="D77" s="50"/>
      <c r="E77" s="50"/>
      <c r="F77" s="50"/>
      <c r="G77" s="50"/>
    </row>
    <row r="78" spans="1:7" x14ac:dyDescent="0.25">
      <c r="A78">
        <v>74</v>
      </c>
      <c r="B78" s="50">
        <f>'Data 2018'!E103</f>
        <v>26.5</v>
      </c>
      <c r="C78" s="50">
        <f>'Data 2018'!K103</f>
        <v>92</v>
      </c>
      <c r="D78" s="50"/>
      <c r="E78" s="50"/>
      <c r="F78" s="50"/>
      <c r="G78" s="50"/>
    </row>
    <row r="79" spans="1:7" x14ac:dyDescent="0.25">
      <c r="A79">
        <v>75</v>
      </c>
      <c r="B79" s="50">
        <f>'Data 2018'!E104</f>
        <v>27.25</v>
      </c>
      <c r="C79" s="50">
        <f>'Data 2018'!K104</f>
        <v>92</v>
      </c>
      <c r="D79" s="50"/>
      <c r="E79" s="50"/>
      <c r="F79" s="50"/>
      <c r="G79" s="50"/>
    </row>
    <row r="80" spans="1:7" x14ac:dyDescent="0.25">
      <c r="A80">
        <v>76</v>
      </c>
      <c r="B80" s="50">
        <f>'Data 2018'!E105</f>
        <v>27</v>
      </c>
      <c r="C80" s="50">
        <f>'Data 2018'!K105</f>
        <v>76</v>
      </c>
      <c r="D80" s="50"/>
      <c r="E80" s="50"/>
      <c r="F80" s="50"/>
      <c r="G80" s="50"/>
    </row>
    <row r="81" spans="1:7" x14ac:dyDescent="0.25">
      <c r="A81">
        <v>77</v>
      </c>
      <c r="B81" s="50">
        <f>'Data 2018'!E106</f>
        <v>27.5</v>
      </c>
      <c r="C81" s="50">
        <f>'Data 2018'!K106</f>
        <v>92</v>
      </c>
      <c r="D81" s="50"/>
      <c r="E81" s="50"/>
      <c r="F81" s="50"/>
      <c r="G81" s="50"/>
    </row>
    <row r="82" spans="1:7" x14ac:dyDescent="0.25">
      <c r="A82">
        <v>78</v>
      </c>
      <c r="B82" s="50">
        <f>'Data 2018'!E107</f>
        <v>27</v>
      </c>
      <c r="C82" s="50">
        <f>'Data 2018'!K107</f>
        <v>92</v>
      </c>
      <c r="D82" s="50"/>
      <c r="E82" s="50"/>
      <c r="F82" s="50"/>
      <c r="G82" s="50"/>
    </row>
    <row r="83" spans="1:7" x14ac:dyDescent="0.25">
      <c r="A83">
        <v>79</v>
      </c>
      <c r="B83" s="50">
        <f>'Data 2018'!E108</f>
        <v>26.75</v>
      </c>
      <c r="C83" s="50">
        <f>'Data 2018'!K108</f>
        <v>85</v>
      </c>
      <c r="D83" s="50"/>
      <c r="E83" s="50"/>
      <c r="F83" s="50"/>
      <c r="G83" s="50"/>
    </row>
    <row r="84" spans="1:7" x14ac:dyDescent="0.25">
      <c r="A84">
        <v>80</v>
      </c>
      <c r="B84" s="50">
        <f>'Data 2018'!E109</f>
        <v>27</v>
      </c>
      <c r="C84" s="50">
        <f>'Data 2018'!K109</f>
        <v>69</v>
      </c>
      <c r="D84" s="50"/>
      <c r="E84" s="50"/>
      <c r="F84" s="50"/>
      <c r="G84" s="50"/>
    </row>
    <row r="85" spans="1:7" x14ac:dyDescent="0.25">
      <c r="A85">
        <v>81</v>
      </c>
      <c r="B85" s="50">
        <f>'Data 2018'!E110</f>
        <v>27</v>
      </c>
      <c r="C85" s="50">
        <f>'Data 2018'!K110</f>
        <v>84</v>
      </c>
      <c r="D85" s="50"/>
      <c r="E85" s="50"/>
      <c r="F85" s="50"/>
      <c r="G85" s="50"/>
    </row>
    <row r="86" spans="1:7" x14ac:dyDescent="0.25">
      <c r="A86">
        <v>82</v>
      </c>
      <c r="B86" s="50">
        <f>'Data 2018'!E111</f>
        <v>28</v>
      </c>
      <c r="C86" s="50">
        <f>'Data 2018'!K111</f>
        <v>84</v>
      </c>
      <c r="D86" s="50"/>
      <c r="E86" s="50"/>
      <c r="F86" s="50"/>
      <c r="G86" s="50"/>
    </row>
    <row r="87" spans="1:7" x14ac:dyDescent="0.25">
      <c r="A87">
        <v>83</v>
      </c>
      <c r="B87" s="50">
        <f>'Data 2018'!E112</f>
        <v>27.75</v>
      </c>
      <c r="C87" s="50">
        <f>'Data 2018'!K112</f>
        <v>92</v>
      </c>
      <c r="D87" s="50"/>
      <c r="E87" s="50"/>
      <c r="F87" s="50"/>
      <c r="G87" s="50"/>
    </row>
    <row r="88" spans="1:7" x14ac:dyDescent="0.25">
      <c r="A88">
        <v>84</v>
      </c>
      <c r="B88" s="50">
        <f>'Data 2018'!E113</f>
        <v>28.5</v>
      </c>
      <c r="C88" s="50">
        <f>'Data 2018'!K113</f>
        <v>85</v>
      </c>
      <c r="D88" s="50"/>
      <c r="E88" s="50"/>
      <c r="F88" s="50"/>
      <c r="G88" s="50"/>
    </row>
    <row r="89" spans="1:7" x14ac:dyDescent="0.25">
      <c r="A89">
        <v>85</v>
      </c>
      <c r="B89" s="50">
        <f>'Data 2018'!E114</f>
        <v>27</v>
      </c>
      <c r="C89" s="50">
        <f>'Data 2018'!K114</f>
        <v>76</v>
      </c>
      <c r="D89" s="50"/>
      <c r="E89" s="50"/>
      <c r="F89" s="50"/>
      <c r="G89" s="50"/>
    </row>
    <row r="90" spans="1:7" x14ac:dyDescent="0.25">
      <c r="A90">
        <v>86</v>
      </c>
      <c r="B90" s="50">
        <f>'Data 2018'!E115</f>
        <v>26.5</v>
      </c>
      <c r="C90" s="50">
        <f>'Data 2018'!K115</f>
        <v>91</v>
      </c>
      <c r="D90" s="50"/>
      <c r="E90" s="50"/>
      <c r="F90" s="50"/>
      <c r="G90" s="50"/>
    </row>
    <row r="91" spans="1:7" x14ac:dyDescent="0.25">
      <c r="A91">
        <v>87</v>
      </c>
      <c r="B91" s="50">
        <f>'Data 2018'!E116</f>
        <v>27</v>
      </c>
      <c r="C91" s="50">
        <f>'Data 2018'!K116</f>
        <v>91</v>
      </c>
      <c r="D91" s="50"/>
      <c r="E91" s="50"/>
      <c r="F91" s="50"/>
      <c r="G91" s="50"/>
    </row>
    <row r="92" spans="1:7" x14ac:dyDescent="0.25">
      <c r="A92">
        <v>88</v>
      </c>
      <c r="B92" s="50">
        <f>'Data 2018'!E117</f>
        <v>28</v>
      </c>
      <c r="C92" s="50">
        <f>'Data 2018'!K117</f>
        <v>92</v>
      </c>
      <c r="D92" s="50"/>
      <c r="E92" s="50"/>
      <c r="F92" s="50"/>
      <c r="G92" s="50"/>
    </row>
    <row r="93" spans="1:7" x14ac:dyDescent="0.25">
      <c r="A93">
        <v>89</v>
      </c>
      <c r="B93" s="50">
        <f>'Data 2018'!E118</f>
        <v>27</v>
      </c>
      <c r="C93" s="50">
        <f>'Data 2018'!K118</f>
        <v>84</v>
      </c>
      <c r="D93" s="50"/>
      <c r="E93" s="50"/>
      <c r="F93" s="50"/>
      <c r="G93" s="50"/>
    </row>
    <row r="94" spans="1:7" x14ac:dyDescent="0.25">
      <c r="A94">
        <v>90</v>
      </c>
      <c r="B94" s="50">
        <f>'Data 2018'!E119</f>
        <v>25.25</v>
      </c>
      <c r="C94" s="50">
        <f>'Data 2018'!K119</f>
        <v>92</v>
      </c>
      <c r="D94" s="50"/>
      <c r="E94" s="50"/>
      <c r="F94" s="50"/>
      <c r="G94" s="50"/>
    </row>
    <row r="95" spans="1:7" x14ac:dyDescent="0.25">
      <c r="A95">
        <v>91</v>
      </c>
      <c r="B95" s="50">
        <f>'Data 2018'!E131</f>
        <v>23.5</v>
      </c>
      <c r="C95" s="50">
        <f>'Data 2018'!K131</f>
        <v>70</v>
      </c>
      <c r="D95" s="50"/>
      <c r="E95" s="50"/>
      <c r="F95" s="50"/>
      <c r="G95" s="50"/>
    </row>
    <row r="96" spans="1:7" x14ac:dyDescent="0.25">
      <c r="A96">
        <v>92</v>
      </c>
      <c r="B96" s="50">
        <f>'Data 2018'!E132</f>
        <v>27</v>
      </c>
      <c r="C96" s="50">
        <f>'Data 2018'!K132</f>
        <v>68</v>
      </c>
      <c r="D96" s="50"/>
      <c r="E96" s="50"/>
      <c r="F96" s="50"/>
      <c r="G96" s="50"/>
    </row>
    <row r="97" spans="1:7" x14ac:dyDescent="0.25">
      <c r="A97">
        <v>93</v>
      </c>
      <c r="B97" s="50">
        <f>'Data 2018'!E133</f>
        <v>27</v>
      </c>
      <c r="C97" s="50">
        <f>'Data 2018'!K133</f>
        <v>84</v>
      </c>
      <c r="D97" s="50"/>
      <c r="E97" s="50"/>
      <c r="F97" s="50"/>
      <c r="G97" s="50"/>
    </row>
    <row r="98" spans="1:7" x14ac:dyDescent="0.25">
      <c r="A98">
        <v>94</v>
      </c>
      <c r="B98" s="50">
        <f>'Data 2018'!E134</f>
        <v>27.5</v>
      </c>
      <c r="C98" s="50">
        <f>'Data 2018'!K134</f>
        <v>76</v>
      </c>
      <c r="D98" s="50"/>
      <c r="E98" s="50"/>
      <c r="F98" s="50"/>
      <c r="G98" s="50"/>
    </row>
    <row r="99" spans="1:7" x14ac:dyDescent="0.25">
      <c r="A99">
        <v>95</v>
      </c>
      <c r="B99" s="50">
        <f>'Data 2018'!E135</f>
        <v>28</v>
      </c>
      <c r="C99" s="50">
        <f>'Data 2018'!K135</f>
        <v>85</v>
      </c>
      <c r="D99" s="50"/>
      <c r="E99" s="50"/>
      <c r="F99" s="50"/>
      <c r="G99" s="50"/>
    </row>
    <row r="100" spans="1:7" x14ac:dyDescent="0.25">
      <c r="A100">
        <v>96</v>
      </c>
      <c r="B100" s="50">
        <f>'Data 2018'!E136</f>
        <v>28.5</v>
      </c>
      <c r="C100" s="50">
        <f>'Data 2018'!K136</f>
        <v>76</v>
      </c>
      <c r="D100" s="50"/>
      <c r="E100" s="50"/>
      <c r="F100" s="50"/>
      <c r="G100" s="50"/>
    </row>
    <row r="101" spans="1:7" x14ac:dyDescent="0.25">
      <c r="A101">
        <v>97</v>
      </c>
      <c r="B101" s="50">
        <f>'Data 2018'!E137</f>
        <v>25</v>
      </c>
      <c r="C101" s="50">
        <f>'Data 2018'!K137</f>
        <v>84</v>
      </c>
      <c r="D101" s="50"/>
      <c r="E101" s="50"/>
      <c r="F101" s="50"/>
      <c r="G101" s="50"/>
    </row>
    <row r="102" spans="1:7" x14ac:dyDescent="0.25">
      <c r="A102">
        <v>98</v>
      </c>
      <c r="B102" s="50">
        <f>'Data 2018'!E138</f>
        <v>26.5</v>
      </c>
      <c r="C102" s="50">
        <f>'Data 2018'!K138</f>
        <v>91</v>
      </c>
      <c r="D102" s="50"/>
      <c r="E102" s="50"/>
      <c r="F102" s="50"/>
      <c r="G102" s="50"/>
    </row>
    <row r="103" spans="1:7" x14ac:dyDescent="0.25">
      <c r="A103">
        <v>99</v>
      </c>
      <c r="B103" s="50">
        <f>'Data 2018'!E139</f>
        <v>26.75</v>
      </c>
      <c r="C103" s="50">
        <f>'Data 2018'!K139</f>
        <v>84</v>
      </c>
      <c r="D103" s="50"/>
      <c r="E103" s="50"/>
      <c r="F103" s="50"/>
      <c r="G103" s="50"/>
    </row>
    <row r="104" spans="1:7" x14ac:dyDescent="0.25">
      <c r="A104">
        <v>100</v>
      </c>
      <c r="B104" s="50">
        <f>'Data 2018'!E140</f>
        <v>28.5</v>
      </c>
      <c r="C104" s="50">
        <f>'Data 2018'!K140</f>
        <v>77</v>
      </c>
      <c r="D104" s="50"/>
      <c r="E104" s="50"/>
      <c r="F104" s="50"/>
      <c r="G104" s="50"/>
    </row>
    <row r="105" spans="1:7" x14ac:dyDescent="0.25">
      <c r="A105">
        <v>101</v>
      </c>
      <c r="B105" s="50">
        <f>'Data 2018'!E141</f>
        <v>28</v>
      </c>
      <c r="C105" s="50">
        <f>'Data 2018'!K141</f>
        <v>92</v>
      </c>
      <c r="D105" s="50"/>
      <c r="E105" s="50"/>
      <c r="F105" s="50"/>
      <c r="G105" s="50"/>
    </row>
    <row r="106" spans="1:7" x14ac:dyDescent="0.25">
      <c r="A106">
        <v>102</v>
      </c>
      <c r="B106" s="50">
        <f>'Data 2018'!E142</f>
        <v>26</v>
      </c>
      <c r="C106" s="50">
        <f>'Data 2018'!K142</f>
        <v>92</v>
      </c>
      <c r="D106" s="50"/>
      <c r="E106" s="50"/>
      <c r="F106" s="50"/>
      <c r="G106" s="50"/>
    </row>
    <row r="107" spans="1:7" x14ac:dyDescent="0.25">
      <c r="A107">
        <v>103</v>
      </c>
      <c r="B107" s="50">
        <f>'Data 2018'!E143</f>
        <v>26.5</v>
      </c>
      <c r="C107" s="50">
        <f>'Data 2018'!K143</f>
        <v>77</v>
      </c>
      <c r="D107" s="50"/>
      <c r="E107" s="50"/>
      <c r="F107" s="50"/>
      <c r="G107" s="50"/>
    </row>
    <row r="108" spans="1:7" x14ac:dyDescent="0.25">
      <c r="A108">
        <v>104</v>
      </c>
      <c r="B108" s="50">
        <f>'Data 2018'!E144</f>
        <v>27.5</v>
      </c>
      <c r="C108" s="50">
        <f>'Data 2018'!K144</f>
        <v>84</v>
      </c>
      <c r="D108" s="50"/>
      <c r="E108" s="50"/>
      <c r="F108" s="50"/>
      <c r="G108" s="50"/>
    </row>
    <row r="109" spans="1:7" x14ac:dyDescent="0.25">
      <c r="A109">
        <v>105</v>
      </c>
      <c r="B109" s="50">
        <f>'Data 2018'!E145</f>
        <v>28.25</v>
      </c>
      <c r="C109" s="50">
        <f>'Data 2018'!K145</f>
        <v>92</v>
      </c>
      <c r="D109" s="50"/>
      <c r="E109" s="50"/>
      <c r="F109" s="50"/>
      <c r="G109" s="50"/>
    </row>
    <row r="110" spans="1:7" x14ac:dyDescent="0.25">
      <c r="A110">
        <v>106</v>
      </c>
      <c r="B110" s="50">
        <f>'Data 2018'!E146</f>
        <v>28.25</v>
      </c>
      <c r="C110" s="50">
        <f>'Data 2018'!K146</f>
        <v>85</v>
      </c>
      <c r="D110" s="50"/>
      <c r="E110" s="50"/>
      <c r="F110" s="50"/>
      <c r="G110" s="50"/>
    </row>
    <row r="111" spans="1:7" x14ac:dyDescent="0.25">
      <c r="A111">
        <v>107</v>
      </c>
      <c r="B111" s="50">
        <f>'Data 2018'!E147</f>
        <v>28</v>
      </c>
      <c r="C111" s="50">
        <f>'Data 2018'!K147</f>
        <v>84</v>
      </c>
      <c r="D111" s="50"/>
      <c r="E111" s="50"/>
      <c r="F111" s="50"/>
      <c r="G111" s="50"/>
    </row>
    <row r="112" spans="1:7" x14ac:dyDescent="0.25">
      <c r="A112">
        <v>108</v>
      </c>
      <c r="B112" s="50">
        <f>'Data 2018'!E148</f>
        <v>24</v>
      </c>
      <c r="C112" s="50">
        <f>'Data 2018'!K148</f>
        <v>92</v>
      </c>
      <c r="D112" s="50"/>
      <c r="E112" s="50"/>
      <c r="F112" s="50"/>
      <c r="G112" s="50"/>
    </row>
    <row r="113" spans="1:7" x14ac:dyDescent="0.25">
      <c r="A113">
        <v>109</v>
      </c>
      <c r="B113" s="50">
        <f>'Data 2018'!E149</f>
        <v>27</v>
      </c>
      <c r="C113" s="50">
        <f>'Data 2018'!K149</f>
        <v>84</v>
      </c>
      <c r="D113" s="50"/>
      <c r="E113" s="50"/>
      <c r="F113" s="50"/>
      <c r="G113" s="50"/>
    </row>
    <row r="114" spans="1:7" x14ac:dyDescent="0.25">
      <c r="A114">
        <v>110</v>
      </c>
      <c r="B114" s="50">
        <f>'Data 2018'!E150</f>
        <v>27</v>
      </c>
      <c r="C114" s="50">
        <f>'Data 2018'!K150</f>
        <v>92</v>
      </c>
      <c r="D114" s="50"/>
      <c r="E114" s="50"/>
      <c r="F114" s="50"/>
      <c r="G114" s="50"/>
    </row>
    <row r="115" spans="1:7" x14ac:dyDescent="0.25">
      <c r="A115">
        <v>111</v>
      </c>
      <c r="B115" s="50">
        <f>'Data 2018'!E151</f>
        <v>26</v>
      </c>
      <c r="C115" s="50">
        <f>'Data 2018'!K151</f>
        <v>92</v>
      </c>
      <c r="D115" s="50"/>
      <c r="E115" s="50"/>
      <c r="F115" s="50"/>
      <c r="G115" s="50"/>
    </row>
    <row r="116" spans="1:7" x14ac:dyDescent="0.25">
      <c r="A116">
        <v>112</v>
      </c>
      <c r="B116" s="50">
        <f>'Data 2018'!E152</f>
        <v>23.5</v>
      </c>
      <c r="C116" s="50">
        <f>'Data 2018'!K152</f>
        <v>92</v>
      </c>
      <c r="D116" s="50"/>
      <c r="E116" s="50"/>
      <c r="F116" s="50"/>
      <c r="G116" s="50"/>
    </row>
    <row r="117" spans="1:7" x14ac:dyDescent="0.25">
      <c r="A117">
        <v>113</v>
      </c>
      <c r="B117" s="50">
        <f>'Data 2018'!E153</f>
        <v>27.5</v>
      </c>
      <c r="C117" s="50">
        <f>'Data 2018'!K153</f>
        <v>84</v>
      </c>
      <c r="D117" s="50"/>
      <c r="E117" s="50"/>
      <c r="F117" s="50"/>
      <c r="G117" s="50"/>
    </row>
    <row r="118" spans="1:7" x14ac:dyDescent="0.25">
      <c r="A118">
        <v>114</v>
      </c>
      <c r="B118" s="50">
        <f>'Data 2018'!E154</f>
        <v>30</v>
      </c>
      <c r="C118" s="50">
        <f>'Data 2018'!K154</f>
        <v>77</v>
      </c>
      <c r="D118" s="50"/>
      <c r="E118" s="50"/>
      <c r="F118" s="50"/>
      <c r="G118" s="50"/>
    </row>
    <row r="119" spans="1:7" x14ac:dyDescent="0.25">
      <c r="A119">
        <v>115</v>
      </c>
      <c r="B119" s="50">
        <f>'Data 2018'!E155</f>
        <v>27.25</v>
      </c>
      <c r="C119" s="50">
        <f>'Data 2018'!K155</f>
        <v>92</v>
      </c>
      <c r="D119" s="50"/>
      <c r="E119" s="50"/>
      <c r="F119" s="50"/>
      <c r="G119" s="50"/>
    </row>
    <row r="120" spans="1:7" x14ac:dyDescent="0.25">
      <c r="A120">
        <v>116</v>
      </c>
      <c r="B120" s="50">
        <f>'Data 2018'!E156</f>
        <v>26.5</v>
      </c>
      <c r="C120" s="50">
        <f>'Data 2018'!K156</f>
        <v>84</v>
      </c>
      <c r="D120" s="50"/>
      <c r="E120" s="50"/>
      <c r="F120" s="50"/>
      <c r="G120" s="50"/>
    </row>
    <row r="121" spans="1:7" x14ac:dyDescent="0.25">
      <c r="A121">
        <v>117</v>
      </c>
      <c r="B121" s="50">
        <f>'Data 2018'!E157</f>
        <v>26</v>
      </c>
      <c r="C121" s="50">
        <f>'Data 2018'!K157</f>
        <v>92</v>
      </c>
      <c r="D121" s="50"/>
      <c r="E121" s="50"/>
      <c r="F121" s="50"/>
      <c r="G121" s="50"/>
    </row>
    <row r="122" spans="1:7" x14ac:dyDescent="0.25">
      <c r="A122">
        <v>118</v>
      </c>
      <c r="B122" s="50">
        <f>'Data 2018'!E158</f>
        <v>27.5</v>
      </c>
      <c r="C122" s="50">
        <f>'Data 2018'!K158</f>
        <v>92</v>
      </c>
      <c r="D122" s="50"/>
      <c r="E122" s="50"/>
      <c r="F122" s="50"/>
      <c r="G122" s="50"/>
    </row>
    <row r="123" spans="1:7" x14ac:dyDescent="0.25">
      <c r="A123">
        <v>119</v>
      </c>
      <c r="B123" s="50">
        <f>'Data 2018'!E159</f>
        <v>25</v>
      </c>
      <c r="C123" s="50">
        <f>'Data 2018'!K159</f>
        <v>92</v>
      </c>
      <c r="D123" s="50"/>
      <c r="E123" s="50"/>
      <c r="F123" s="50"/>
      <c r="G123" s="50"/>
    </row>
    <row r="124" spans="1:7" x14ac:dyDescent="0.25">
      <c r="A124">
        <v>120</v>
      </c>
      <c r="B124" s="50">
        <f>'Data 2018'!E160</f>
        <v>23</v>
      </c>
      <c r="C124" s="50">
        <f>'Data 2018'!K160</f>
        <v>84</v>
      </c>
      <c r="D124" s="50"/>
      <c r="E124" s="50"/>
      <c r="F124" s="50"/>
      <c r="G124" s="50"/>
    </row>
    <row r="125" spans="1:7" x14ac:dyDescent="0.25">
      <c r="A125">
        <v>121</v>
      </c>
      <c r="B125" s="50">
        <f>'Data 2018'!E173</f>
        <v>25</v>
      </c>
      <c r="C125" s="50">
        <f>'Data 2018'!K173</f>
        <v>92</v>
      </c>
      <c r="D125" s="50"/>
      <c r="E125" s="50"/>
      <c r="F125" s="50"/>
      <c r="G125" s="50"/>
    </row>
    <row r="126" spans="1:7" x14ac:dyDescent="0.25">
      <c r="A126">
        <v>122</v>
      </c>
      <c r="B126" s="50">
        <f>'Data 2018'!E174</f>
        <v>27</v>
      </c>
      <c r="C126" s="50">
        <f>'Data 2018'!K174</f>
        <v>85</v>
      </c>
      <c r="D126" s="50"/>
      <c r="E126" s="50"/>
      <c r="F126" s="50"/>
      <c r="G126" s="50"/>
    </row>
    <row r="127" spans="1:7" x14ac:dyDescent="0.25">
      <c r="A127">
        <v>123</v>
      </c>
      <c r="B127" s="50">
        <f>'Data 2018'!E175</f>
        <v>25.5</v>
      </c>
      <c r="C127" s="50">
        <f>'Data 2018'!K175</f>
        <v>84</v>
      </c>
      <c r="D127" s="50"/>
      <c r="E127" s="50"/>
      <c r="F127" s="50"/>
      <c r="G127" s="50"/>
    </row>
    <row r="128" spans="1:7" x14ac:dyDescent="0.25">
      <c r="A128">
        <v>124</v>
      </c>
      <c r="B128" s="50">
        <f>'Data 2018'!E176</f>
        <v>28</v>
      </c>
      <c r="C128" s="50">
        <f>'Data 2018'!K176</f>
        <v>85</v>
      </c>
      <c r="D128" s="50"/>
      <c r="E128" s="50"/>
      <c r="F128" s="50"/>
      <c r="G128" s="50"/>
    </row>
    <row r="129" spans="1:7" x14ac:dyDescent="0.25">
      <c r="A129">
        <v>125</v>
      </c>
      <c r="B129" s="50">
        <f>'Data 2018'!E177</f>
        <v>26.5</v>
      </c>
      <c r="C129" s="50">
        <f>'Data 2018'!K177</f>
        <v>78</v>
      </c>
      <c r="D129" s="50"/>
      <c r="E129" s="50"/>
      <c r="F129" s="50"/>
      <c r="G129" s="50"/>
    </row>
    <row r="130" spans="1:7" x14ac:dyDescent="0.25">
      <c r="A130">
        <v>126</v>
      </c>
      <c r="B130" s="50">
        <f>'Data 2018'!E178</f>
        <v>27</v>
      </c>
      <c r="C130" s="50">
        <f>'Data 2018'!K178</f>
        <v>85</v>
      </c>
      <c r="D130" s="50"/>
      <c r="E130" s="50"/>
      <c r="F130" s="50"/>
      <c r="G130" s="50"/>
    </row>
    <row r="131" spans="1:7" x14ac:dyDescent="0.25">
      <c r="A131">
        <v>127</v>
      </c>
      <c r="B131" s="50">
        <f>'Data 2018'!E179</f>
        <v>27.5</v>
      </c>
      <c r="C131" s="50">
        <f>'Data 2018'!K179</f>
        <v>91</v>
      </c>
      <c r="D131" s="50"/>
      <c r="E131" s="50"/>
      <c r="F131" s="50"/>
      <c r="G131" s="50"/>
    </row>
    <row r="132" spans="1:7" x14ac:dyDescent="0.25">
      <c r="A132">
        <v>128</v>
      </c>
      <c r="B132" s="50">
        <f>'Data 2018'!E180</f>
        <v>26</v>
      </c>
      <c r="C132" s="50">
        <f>'Data 2018'!K180</f>
        <v>92</v>
      </c>
      <c r="D132" s="50"/>
      <c r="E132" s="50"/>
      <c r="F132" s="50"/>
      <c r="G132" s="50"/>
    </row>
    <row r="133" spans="1:7" x14ac:dyDescent="0.25">
      <c r="A133">
        <v>129</v>
      </c>
      <c r="B133" s="50">
        <f>'Data 2018'!E181</f>
        <v>28.5</v>
      </c>
      <c r="C133" s="50">
        <f>'Data 2018'!K181</f>
        <v>92</v>
      </c>
      <c r="D133" s="50"/>
      <c r="E133" s="50"/>
      <c r="F133" s="50"/>
      <c r="G133" s="50"/>
    </row>
    <row r="134" spans="1:7" x14ac:dyDescent="0.25">
      <c r="A134">
        <v>130</v>
      </c>
      <c r="B134" s="50">
        <f>'Data 2018'!E182</f>
        <v>27.5</v>
      </c>
      <c r="C134" s="50">
        <f>'Data 2018'!K182</f>
        <v>92</v>
      </c>
      <c r="D134" s="50"/>
      <c r="E134" s="50"/>
      <c r="F134" s="50"/>
      <c r="G134" s="50"/>
    </row>
    <row r="135" spans="1:7" x14ac:dyDescent="0.25">
      <c r="A135">
        <v>131</v>
      </c>
      <c r="B135" s="50">
        <f>'Data 2018'!E183</f>
        <v>24.5</v>
      </c>
      <c r="C135" s="50">
        <f>'Data 2018'!K183</f>
        <v>92</v>
      </c>
      <c r="D135" s="50"/>
      <c r="E135" s="50"/>
      <c r="F135" s="50"/>
      <c r="G135" s="50"/>
    </row>
    <row r="136" spans="1:7" x14ac:dyDescent="0.25">
      <c r="A136">
        <v>132</v>
      </c>
      <c r="B136" s="50">
        <f>'Data 2018'!E184</f>
        <v>26.5</v>
      </c>
      <c r="C136" s="50">
        <f>'Data 2018'!K184</f>
        <v>85</v>
      </c>
      <c r="D136" s="50"/>
      <c r="E136" s="50"/>
      <c r="F136" s="50"/>
      <c r="G136" s="50"/>
    </row>
    <row r="137" spans="1:7" x14ac:dyDescent="0.25">
      <c r="A137">
        <v>133</v>
      </c>
      <c r="B137" s="50">
        <f>'Data 2018'!E185</f>
        <v>28</v>
      </c>
      <c r="C137" s="50">
        <f>'Data 2018'!K185</f>
        <v>85</v>
      </c>
      <c r="D137" s="50"/>
      <c r="E137" s="50"/>
      <c r="F137" s="50"/>
      <c r="G137" s="50"/>
    </row>
    <row r="138" spans="1:7" x14ac:dyDescent="0.25">
      <c r="A138">
        <v>134</v>
      </c>
      <c r="B138" s="50">
        <f>'Data 2018'!E186</f>
        <v>27.5</v>
      </c>
      <c r="C138" s="50">
        <f>'Data 2018'!K186</f>
        <v>76</v>
      </c>
      <c r="D138" s="50"/>
      <c r="E138" s="50"/>
      <c r="F138" s="50"/>
      <c r="G138" s="50"/>
    </row>
    <row r="139" spans="1:7" x14ac:dyDescent="0.25">
      <c r="A139">
        <v>135</v>
      </c>
      <c r="B139" s="50">
        <f>'Data 2018'!E187</f>
        <v>28</v>
      </c>
      <c r="C139" s="50">
        <f>'Data 2018'!K187</f>
        <v>85</v>
      </c>
      <c r="D139" s="50"/>
      <c r="E139" s="50"/>
      <c r="F139" s="50"/>
      <c r="G139" s="50"/>
    </row>
    <row r="140" spans="1:7" x14ac:dyDescent="0.25">
      <c r="A140">
        <v>136</v>
      </c>
      <c r="B140" s="50">
        <f>'Data 2018'!E188</f>
        <v>27</v>
      </c>
      <c r="C140" s="50">
        <f>'Data 2018'!K188</f>
        <v>91</v>
      </c>
      <c r="D140" s="50"/>
      <c r="E140" s="50"/>
      <c r="F140" s="50"/>
      <c r="G140" s="50"/>
    </row>
    <row r="141" spans="1:7" x14ac:dyDescent="0.25">
      <c r="A141">
        <v>137</v>
      </c>
      <c r="B141" s="50">
        <f>'Data 2018'!E189</f>
        <v>23.5</v>
      </c>
      <c r="C141" s="50">
        <f>'Data 2018'!K189</f>
        <v>91</v>
      </c>
      <c r="D141" s="50"/>
      <c r="E141" s="50"/>
      <c r="F141" s="50"/>
      <c r="G141" s="50"/>
    </row>
    <row r="142" spans="1:7" x14ac:dyDescent="0.25">
      <c r="A142">
        <v>138</v>
      </c>
      <c r="B142" s="50">
        <f>'Data 2018'!E190</f>
        <v>26.5</v>
      </c>
      <c r="C142" s="50">
        <f>'Data 2018'!K190</f>
        <v>91</v>
      </c>
      <c r="D142" s="50"/>
      <c r="E142" s="50"/>
      <c r="F142" s="50"/>
      <c r="G142" s="50"/>
    </row>
    <row r="143" spans="1:7" x14ac:dyDescent="0.25">
      <c r="A143">
        <v>139</v>
      </c>
      <c r="B143" s="50">
        <f>'Data 2018'!E191</f>
        <v>24.5</v>
      </c>
      <c r="C143" s="50">
        <f>'Data 2018'!K191</f>
        <v>91</v>
      </c>
      <c r="D143" s="50"/>
      <c r="E143" s="50"/>
      <c r="F143" s="50"/>
      <c r="G143" s="50"/>
    </row>
    <row r="144" spans="1:7" x14ac:dyDescent="0.25">
      <c r="A144">
        <v>140</v>
      </c>
      <c r="B144" s="50">
        <f>'Data 2018'!E192</f>
        <v>27.5</v>
      </c>
      <c r="C144" s="50">
        <f>'Data 2018'!K192</f>
        <v>92</v>
      </c>
      <c r="D144" s="50"/>
      <c r="E144" s="50"/>
      <c r="F144" s="50"/>
      <c r="G144" s="50"/>
    </row>
    <row r="145" spans="1:7" x14ac:dyDescent="0.25">
      <c r="A145">
        <v>141</v>
      </c>
      <c r="B145" s="50">
        <f>'Data 2018'!E193</f>
        <v>27</v>
      </c>
      <c r="C145" s="50">
        <f>'Data 2018'!K193</f>
        <v>91</v>
      </c>
      <c r="D145" s="50"/>
      <c r="E145" s="50"/>
      <c r="F145" s="50"/>
      <c r="G145" s="50"/>
    </row>
    <row r="146" spans="1:7" x14ac:dyDescent="0.25">
      <c r="A146">
        <v>142</v>
      </c>
      <c r="B146" s="50">
        <f>'Data 2018'!E194</f>
        <v>26.5</v>
      </c>
      <c r="C146" s="50">
        <f>'Data 2018'!K194</f>
        <v>92</v>
      </c>
      <c r="D146" s="50"/>
      <c r="E146" s="50"/>
      <c r="F146" s="50"/>
      <c r="G146" s="50"/>
    </row>
    <row r="147" spans="1:7" x14ac:dyDescent="0.25">
      <c r="A147">
        <v>143</v>
      </c>
      <c r="B147" s="50">
        <f>'Data 2018'!E195</f>
        <v>28</v>
      </c>
      <c r="C147" s="50">
        <f>'Data 2018'!K195</f>
        <v>92</v>
      </c>
      <c r="D147" s="50"/>
      <c r="E147" s="50"/>
      <c r="F147" s="50"/>
      <c r="G147" s="50"/>
    </row>
    <row r="148" spans="1:7" x14ac:dyDescent="0.25">
      <c r="A148">
        <v>144</v>
      </c>
      <c r="B148" s="50">
        <f>'Data 2018'!E196</f>
        <v>27.5</v>
      </c>
      <c r="C148" s="50">
        <f>'Data 2018'!K196</f>
        <v>85</v>
      </c>
      <c r="D148" s="50"/>
      <c r="E148" s="50"/>
      <c r="F148" s="50"/>
      <c r="G148" s="50"/>
    </row>
    <row r="149" spans="1:7" x14ac:dyDescent="0.25">
      <c r="A149">
        <v>145</v>
      </c>
      <c r="B149" s="50">
        <f>'Data 2018'!E197</f>
        <v>29</v>
      </c>
      <c r="C149" s="50">
        <f>'Data 2018'!K197</f>
        <v>85</v>
      </c>
      <c r="D149" s="50"/>
      <c r="E149" s="50"/>
      <c r="F149" s="50"/>
      <c r="G149" s="50"/>
    </row>
    <row r="150" spans="1:7" x14ac:dyDescent="0.25">
      <c r="A150">
        <v>146</v>
      </c>
      <c r="B150" s="50">
        <f>'Data 2018'!E198</f>
        <v>31</v>
      </c>
      <c r="C150" s="50">
        <f>'Data 2018'!K198</f>
        <v>85</v>
      </c>
      <c r="D150" s="50"/>
      <c r="E150" s="50"/>
      <c r="F150" s="50"/>
      <c r="G150" s="50"/>
    </row>
    <row r="151" spans="1:7" x14ac:dyDescent="0.25">
      <c r="A151">
        <v>147</v>
      </c>
      <c r="B151" s="50">
        <f>'Data 2018'!E199</f>
        <v>32</v>
      </c>
      <c r="C151" s="50">
        <f>'Data 2018'!K199</f>
        <v>85</v>
      </c>
      <c r="D151" s="50"/>
      <c r="E151" s="50"/>
      <c r="F151" s="50"/>
      <c r="G151" s="50"/>
    </row>
    <row r="152" spans="1:7" x14ac:dyDescent="0.25">
      <c r="A152">
        <v>148</v>
      </c>
      <c r="B152" s="50">
        <f>'Data 2018'!E200</f>
        <v>31.5</v>
      </c>
      <c r="C152" s="50">
        <f>'Data 2018'!K200</f>
        <v>84</v>
      </c>
      <c r="D152" s="50"/>
      <c r="E152" s="50"/>
      <c r="F152" s="50"/>
      <c r="G152" s="50"/>
    </row>
    <row r="153" spans="1:7" x14ac:dyDescent="0.25">
      <c r="A153">
        <v>149</v>
      </c>
      <c r="B153" s="50">
        <f>'Data 2018'!E201</f>
        <v>29</v>
      </c>
      <c r="C153" s="50">
        <f>'Data 2018'!K201</f>
        <v>85</v>
      </c>
      <c r="D153" s="50"/>
      <c r="E153" s="50"/>
      <c r="F153" s="50"/>
      <c r="G153" s="50"/>
    </row>
    <row r="154" spans="1:7" x14ac:dyDescent="0.25">
      <c r="A154">
        <v>150</v>
      </c>
      <c r="B154" s="50">
        <f>'Data 2018'!E202</f>
        <v>31</v>
      </c>
      <c r="C154" s="50">
        <f>'Data 2018'!K202</f>
        <v>85</v>
      </c>
      <c r="D154" s="50"/>
      <c r="E154" s="50"/>
      <c r="F154" s="50"/>
      <c r="G154" s="50"/>
    </row>
    <row r="155" spans="1:7" x14ac:dyDescent="0.25">
      <c r="A155">
        <v>151</v>
      </c>
      <c r="B155" s="50">
        <f>'Data 2018'!E203</f>
        <v>29.5</v>
      </c>
      <c r="C155" s="50">
        <f>'Data 2018'!K203</f>
        <v>91</v>
      </c>
      <c r="D155" s="50"/>
      <c r="E155" s="50"/>
      <c r="F155" s="50"/>
      <c r="G155" s="50"/>
    </row>
    <row r="156" spans="1:7" x14ac:dyDescent="0.25">
      <c r="A156">
        <v>152</v>
      </c>
      <c r="B156" s="50">
        <f>'Data 2018'!E216</f>
        <v>27</v>
      </c>
      <c r="C156" s="50">
        <f>'Data 2018'!K216</f>
        <v>85</v>
      </c>
      <c r="D156" s="50"/>
      <c r="E156" s="50"/>
      <c r="F156" s="50"/>
      <c r="G156" s="50"/>
    </row>
    <row r="157" spans="1:7" x14ac:dyDescent="0.25">
      <c r="A157">
        <v>153</v>
      </c>
      <c r="B157" s="50">
        <f>'Data 2018'!E217</f>
        <v>28</v>
      </c>
      <c r="C157" s="50">
        <f>'Data 2018'!K217</f>
        <v>85</v>
      </c>
      <c r="D157" s="50"/>
      <c r="E157" s="50"/>
      <c r="F157" s="50"/>
      <c r="G157" s="50"/>
    </row>
    <row r="158" spans="1:7" x14ac:dyDescent="0.25">
      <c r="A158">
        <v>154</v>
      </c>
      <c r="B158" s="50">
        <f>'Data 2018'!E218</f>
        <v>29</v>
      </c>
      <c r="C158" s="50">
        <f>'Data 2018'!K218</f>
        <v>78</v>
      </c>
      <c r="D158" s="50"/>
      <c r="E158" s="50"/>
      <c r="F158" s="50"/>
      <c r="G158" s="50"/>
    </row>
    <row r="159" spans="1:7" x14ac:dyDescent="0.25">
      <c r="A159">
        <v>155</v>
      </c>
      <c r="B159" s="50">
        <f>'Data 2018'!E219</f>
        <v>29.25</v>
      </c>
      <c r="C159" s="50">
        <f>'Data 2018'!K219</f>
        <v>78</v>
      </c>
      <c r="D159" s="50"/>
      <c r="E159" s="50"/>
      <c r="F159" s="50"/>
      <c r="G159" s="50"/>
    </row>
    <row r="160" spans="1:7" x14ac:dyDescent="0.25">
      <c r="A160">
        <v>156</v>
      </c>
      <c r="B160" s="50">
        <f>'Data 2018'!E220</f>
        <v>30.5</v>
      </c>
      <c r="C160" s="50">
        <f>'Data 2018'!K220</f>
        <v>85</v>
      </c>
      <c r="D160" s="50"/>
      <c r="E160" s="50"/>
      <c r="F160" s="50"/>
      <c r="G160" s="50"/>
    </row>
    <row r="161" spans="1:7" x14ac:dyDescent="0.25">
      <c r="A161">
        <v>157</v>
      </c>
      <c r="B161" s="50">
        <f>'Data 2018'!E221</f>
        <v>31</v>
      </c>
      <c r="C161" s="50">
        <f>'Data 2018'!K221</f>
        <v>86</v>
      </c>
      <c r="D161" s="50"/>
      <c r="E161" s="50"/>
      <c r="F161" s="50"/>
      <c r="G161" s="50"/>
    </row>
    <row r="162" spans="1:7" x14ac:dyDescent="0.25">
      <c r="A162">
        <v>158</v>
      </c>
      <c r="B162" s="50">
        <f>'Data 2018'!E222</f>
        <v>32</v>
      </c>
      <c r="C162" s="50">
        <f>'Data 2018'!K222</f>
        <v>79</v>
      </c>
      <c r="D162" s="50"/>
      <c r="E162" s="50"/>
      <c r="F162" s="50"/>
      <c r="G162" s="50"/>
    </row>
    <row r="163" spans="1:7" x14ac:dyDescent="0.25">
      <c r="A163">
        <v>159</v>
      </c>
      <c r="B163" s="50">
        <f>'Data 2018'!E223</f>
        <v>31</v>
      </c>
      <c r="C163" s="50">
        <f>'Data 2018'!K223</f>
        <v>92</v>
      </c>
      <c r="D163" s="50"/>
      <c r="E163" s="50"/>
      <c r="F163" s="50"/>
      <c r="G163" s="50"/>
    </row>
    <row r="164" spans="1:7" x14ac:dyDescent="0.25">
      <c r="A164">
        <v>160</v>
      </c>
      <c r="B164" s="50">
        <f>'Data 2018'!E224</f>
        <v>30.5</v>
      </c>
      <c r="C164" s="50">
        <f>'Data 2018'!K224</f>
        <v>85</v>
      </c>
      <c r="D164" s="50"/>
      <c r="E164" s="50"/>
      <c r="F164" s="50"/>
      <c r="G164" s="50"/>
    </row>
    <row r="165" spans="1:7" x14ac:dyDescent="0.25">
      <c r="A165">
        <v>161</v>
      </c>
      <c r="B165" s="50">
        <f>'Data 2018'!E225</f>
        <v>32</v>
      </c>
      <c r="C165" s="50">
        <f>'Data 2018'!K225</f>
        <v>85</v>
      </c>
      <c r="D165" s="50"/>
      <c r="E165" s="50"/>
      <c r="F165" s="50"/>
      <c r="G165" s="50"/>
    </row>
    <row r="166" spans="1:7" x14ac:dyDescent="0.25">
      <c r="A166">
        <v>162</v>
      </c>
      <c r="B166" s="50">
        <f>'Data 2018'!E226</f>
        <v>31.5</v>
      </c>
      <c r="C166" s="50">
        <f>'Data 2018'!K226</f>
        <v>92</v>
      </c>
      <c r="D166" s="50"/>
      <c r="E166" s="50"/>
      <c r="F166" s="50"/>
      <c r="G166" s="50"/>
    </row>
    <row r="167" spans="1:7" x14ac:dyDescent="0.25">
      <c r="A167">
        <v>163</v>
      </c>
      <c r="B167" s="50">
        <f>'Data 2018'!E227</f>
        <v>29.75</v>
      </c>
      <c r="C167" s="50">
        <f>'Data 2018'!K227</f>
        <v>85</v>
      </c>
      <c r="D167" s="50"/>
      <c r="E167" s="50"/>
      <c r="F167" s="50"/>
      <c r="G167" s="50"/>
    </row>
    <row r="168" spans="1:7" x14ac:dyDescent="0.25">
      <c r="A168">
        <v>164</v>
      </c>
      <c r="B168" s="50">
        <f>'Data 2018'!E228</f>
        <v>29</v>
      </c>
      <c r="C168" s="50">
        <f>'Data 2018'!K228</f>
        <v>92</v>
      </c>
      <c r="D168" s="50"/>
      <c r="E168" s="50"/>
      <c r="F168" s="50"/>
      <c r="G168" s="50"/>
    </row>
    <row r="169" spans="1:7" x14ac:dyDescent="0.25">
      <c r="A169">
        <v>165</v>
      </c>
      <c r="B169" s="50">
        <f>'Data 2018'!E229</f>
        <v>29.5</v>
      </c>
      <c r="C169" s="50">
        <f>'Data 2018'!K229</f>
        <v>85</v>
      </c>
      <c r="D169" s="50"/>
      <c r="E169" s="50"/>
      <c r="F169" s="50"/>
      <c r="G169" s="50"/>
    </row>
    <row r="170" spans="1:7" x14ac:dyDescent="0.25">
      <c r="A170">
        <v>166</v>
      </c>
      <c r="B170" s="50">
        <f>'Data 2018'!E230</f>
        <v>29.75</v>
      </c>
      <c r="C170" s="50">
        <f>'Data 2018'!K230</f>
        <v>78</v>
      </c>
      <c r="D170" s="50"/>
      <c r="E170" s="50"/>
      <c r="F170" s="50"/>
      <c r="G170" s="50"/>
    </row>
    <row r="171" spans="1:7" x14ac:dyDescent="0.25">
      <c r="A171">
        <v>167</v>
      </c>
      <c r="B171" s="50">
        <f>'Data 2018'!E231</f>
        <v>30</v>
      </c>
      <c r="C171" s="50">
        <f>'Data 2018'!K231</f>
        <v>92</v>
      </c>
      <c r="D171" s="50"/>
      <c r="E171" s="50"/>
      <c r="F171" s="50"/>
      <c r="G171" s="50"/>
    </row>
    <row r="172" spans="1:7" x14ac:dyDescent="0.25">
      <c r="A172">
        <v>168</v>
      </c>
      <c r="B172" s="50">
        <f>'Data 2018'!E232</f>
        <v>30</v>
      </c>
      <c r="C172" s="50">
        <f>'Data 2018'!K232</f>
        <v>85</v>
      </c>
      <c r="D172" s="50"/>
      <c r="E172" s="50"/>
      <c r="F172" s="50"/>
      <c r="G172" s="50"/>
    </row>
    <row r="173" spans="1:7" x14ac:dyDescent="0.25">
      <c r="A173">
        <v>169</v>
      </c>
      <c r="B173" s="50">
        <f>'Data 2018'!E233</f>
        <v>32</v>
      </c>
      <c r="C173" s="50">
        <f>'Data 2018'!K233</f>
        <v>85</v>
      </c>
      <c r="D173" s="50"/>
      <c r="E173" s="50"/>
      <c r="F173" s="50"/>
      <c r="G173" s="50"/>
    </row>
    <row r="174" spans="1:7" x14ac:dyDescent="0.25">
      <c r="A174">
        <v>170</v>
      </c>
      <c r="B174" s="50">
        <f>'Data 2018'!E234</f>
        <v>28.5</v>
      </c>
      <c r="C174" s="50">
        <f>'Data 2018'!K234</f>
        <v>92</v>
      </c>
      <c r="D174" s="50"/>
      <c r="E174" s="50"/>
      <c r="F174" s="50"/>
      <c r="G174" s="50"/>
    </row>
    <row r="175" spans="1:7" x14ac:dyDescent="0.25">
      <c r="A175">
        <v>171</v>
      </c>
      <c r="B175" s="50">
        <f>'Data 2018'!E235</f>
        <v>26.5</v>
      </c>
      <c r="C175" s="50">
        <f>'Data 2018'!K235</f>
        <v>92</v>
      </c>
      <c r="D175" s="50"/>
      <c r="E175" s="50"/>
      <c r="F175" s="50"/>
      <c r="G175" s="50"/>
    </row>
    <row r="176" spans="1:7" x14ac:dyDescent="0.25">
      <c r="A176">
        <v>172</v>
      </c>
      <c r="B176" s="50">
        <f>'Data 2018'!E236</f>
        <v>31</v>
      </c>
      <c r="C176" s="50">
        <f>'Data 2018'!K236</f>
        <v>85</v>
      </c>
      <c r="D176" s="50"/>
      <c r="E176" s="50"/>
      <c r="F176" s="50"/>
      <c r="G176" s="50"/>
    </row>
    <row r="177" spans="1:7" x14ac:dyDescent="0.25">
      <c r="A177">
        <v>173</v>
      </c>
      <c r="B177" s="50">
        <f>'Data 2018'!E237</f>
        <v>31.5</v>
      </c>
      <c r="C177" s="50">
        <f>'Data 2018'!K237</f>
        <v>78</v>
      </c>
      <c r="D177" s="50"/>
      <c r="E177" s="50"/>
      <c r="F177" s="50"/>
      <c r="G177" s="50"/>
    </row>
    <row r="178" spans="1:7" x14ac:dyDescent="0.25">
      <c r="A178">
        <v>174</v>
      </c>
      <c r="B178" s="50">
        <f>'Data 2018'!E238</f>
        <v>31</v>
      </c>
      <c r="C178" s="50">
        <f>'Data 2018'!K238</f>
        <v>92</v>
      </c>
      <c r="D178" s="50"/>
      <c r="E178" s="50"/>
      <c r="F178" s="50"/>
      <c r="G178" s="50"/>
    </row>
    <row r="179" spans="1:7" x14ac:dyDescent="0.25">
      <c r="A179">
        <v>175</v>
      </c>
      <c r="B179" s="50">
        <f>'Data 2018'!E239</f>
        <v>29.5</v>
      </c>
      <c r="C179" s="50">
        <f>'Data 2018'!K239</f>
        <v>85</v>
      </c>
      <c r="D179" s="50"/>
      <c r="E179" s="50"/>
      <c r="F179" s="50"/>
      <c r="G179" s="50"/>
    </row>
    <row r="180" spans="1:7" x14ac:dyDescent="0.25">
      <c r="A180">
        <v>176</v>
      </c>
      <c r="B180" s="50">
        <f>'Data 2018'!E240</f>
        <v>30.25</v>
      </c>
      <c r="C180" s="50">
        <f>'Data 2018'!K240</f>
        <v>85</v>
      </c>
      <c r="D180" s="50"/>
      <c r="E180" s="50"/>
      <c r="F180" s="50"/>
      <c r="G180" s="50"/>
    </row>
    <row r="181" spans="1:7" x14ac:dyDescent="0.25">
      <c r="A181">
        <v>177</v>
      </c>
      <c r="B181" s="50">
        <f>'Data 2018'!E241</f>
        <v>30.5</v>
      </c>
      <c r="C181" s="50">
        <f>'Data 2018'!K241</f>
        <v>78</v>
      </c>
      <c r="D181" s="50"/>
      <c r="E181" s="50"/>
      <c r="F181" s="50"/>
      <c r="G181" s="50"/>
    </row>
    <row r="182" spans="1:7" x14ac:dyDescent="0.25">
      <c r="A182">
        <v>178</v>
      </c>
      <c r="B182" s="50">
        <f>'Data 2018'!E242</f>
        <v>30.75</v>
      </c>
      <c r="C182" s="50">
        <f>'Data 2018'!K242</f>
        <v>85</v>
      </c>
      <c r="D182" s="50"/>
      <c r="E182" s="50"/>
      <c r="F182" s="50"/>
      <c r="G182" s="50"/>
    </row>
    <row r="183" spans="1:7" x14ac:dyDescent="0.25">
      <c r="A183">
        <v>179</v>
      </c>
      <c r="B183" s="50">
        <f>'Data 2018'!E243</f>
        <v>29.5</v>
      </c>
      <c r="C183" s="50">
        <f>'Data 2018'!K243</f>
        <v>92</v>
      </c>
      <c r="D183" s="50"/>
      <c r="E183" s="50"/>
      <c r="F183" s="50"/>
      <c r="G183" s="50"/>
    </row>
    <row r="184" spans="1:7" x14ac:dyDescent="0.25">
      <c r="A184">
        <v>180</v>
      </c>
      <c r="B184" s="50">
        <f>'Data 2018'!E244</f>
        <v>30.5</v>
      </c>
      <c r="C184" s="50">
        <f>'Data 2018'!K244</f>
        <v>78</v>
      </c>
      <c r="D184" s="50"/>
      <c r="E184" s="50"/>
      <c r="F184" s="50"/>
      <c r="G184" s="50"/>
    </row>
    <row r="185" spans="1:7" x14ac:dyDescent="0.25">
      <c r="A185">
        <v>181</v>
      </c>
      <c r="B185" s="50">
        <f>'Data 2018'!E245</f>
        <v>31.25</v>
      </c>
      <c r="C185" s="50">
        <f>'Data 2018'!K245</f>
        <v>85</v>
      </c>
      <c r="D185" s="50"/>
      <c r="E185" s="50"/>
      <c r="F185" s="50"/>
      <c r="G185" s="50"/>
    </row>
    <row r="186" spans="1:7" x14ac:dyDescent="0.25">
      <c r="A186">
        <v>182</v>
      </c>
      <c r="B186" s="50">
        <f>'Data 2018'!E260</f>
        <v>31.5</v>
      </c>
      <c r="C186" s="50">
        <f>'Data 2018'!K260</f>
        <v>85</v>
      </c>
      <c r="D186" s="50"/>
      <c r="E186" s="50"/>
      <c r="F186" s="50"/>
      <c r="G186" s="50"/>
    </row>
    <row r="187" spans="1:7" x14ac:dyDescent="0.25">
      <c r="A187">
        <v>183</v>
      </c>
      <c r="B187" s="50">
        <f>'Data 2018'!E261</f>
        <v>31</v>
      </c>
      <c r="C187" s="50">
        <f>'Data 2018'!K261</f>
        <v>92</v>
      </c>
      <c r="D187" s="50"/>
      <c r="E187" s="50"/>
      <c r="F187" s="50"/>
      <c r="G187" s="50"/>
    </row>
    <row r="188" spans="1:7" x14ac:dyDescent="0.25">
      <c r="A188">
        <v>184</v>
      </c>
      <c r="B188" s="50">
        <f>'Data 2018'!E262</f>
        <v>30</v>
      </c>
      <c r="C188" s="50">
        <f>'Data 2018'!K262</f>
        <v>92</v>
      </c>
      <c r="D188" s="50"/>
      <c r="E188" s="50"/>
      <c r="F188" s="50"/>
      <c r="G188" s="50"/>
    </row>
    <row r="189" spans="1:7" x14ac:dyDescent="0.25">
      <c r="A189">
        <v>185</v>
      </c>
      <c r="B189" s="50">
        <f>'Data 2018'!E263</f>
        <v>29</v>
      </c>
      <c r="C189" s="50">
        <f>'Data 2018'!K263</f>
        <v>92</v>
      </c>
      <c r="D189" s="50"/>
      <c r="E189" s="50"/>
      <c r="F189" s="50"/>
      <c r="G189" s="50"/>
    </row>
    <row r="190" spans="1:7" x14ac:dyDescent="0.25">
      <c r="A190">
        <v>186</v>
      </c>
      <c r="B190" s="50">
        <f>'Data 2018'!E264</f>
        <v>29.25</v>
      </c>
      <c r="C190" s="50">
        <f>'Data 2018'!K264</f>
        <v>92</v>
      </c>
      <c r="D190" s="50"/>
      <c r="E190" s="50"/>
      <c r="F190" s="50"/>
      <c r="G190" s="50"/>
    </row>
    <row r="191" spans="1:7" x14ac:dyDescent="0.25">
      <c r="A191">
        <v>187</v>
      </c>
      <c r="B191" s="50">
        <f>'Data 2018'!E265</f>
        <v>29.75</v>
      </c>
      <c r="C191" s="50">
        <f>'Data 2018'!K265</f>
        <v>92</v>
      </c>
      <c r="D191" s="50"/>
      <c r="E191" s="50"/>
      <c r="F191" s="50"/>
      <c r="G191" s="50"/>
    </row>
    <row r="192" spans="1:7" x14ac:dyDescent="0.25">
      <c r="A192">
        <v>188</v>
      </c>
      <c r="B192" s="50">
        <f>'Data 2018'!E266</f>
        <v>31.5</v>
      </c>
      <c r="C192" s="50">
        <f>'Data 2018'!K266</f>
        <v>78</v>
      </c>
      <c r="D192" s="50"/>
      <c r="E192" s="50"/>
      <c r="F192" s="50"/>
      <c r="G192" s="50"/>
    </row>
    <row r="193" spans="1:7" x14ac:dyDescent="0.25">
      <c r="A193">
        <v>189</v>
      </c>
      <c r="B193" s="50">
        <f>'Data 2018'!E267</f>
        <v>32</v>
      </c>
      <c r="C193" s="50">
        <f>'Data 2018'!K267</f>
        <v>78</v>
      </c>
      <c r="D193" s="50"/>
      <c r="E193" s="50"/>
      <c r="F193" s="50"/>
      <c r="G193" s="50"/>
    </row>
    <row r="194" spans="1:7" x14ac:dyDescent="0.25">
      <c r="A194">
        <v>190</v>
      </c>
      <c r="B194" s="50">
        <f>'Data 2018'!E268</f>
        <v>30.75</v>
      </c>
      <c r="C194" s="50">
        <f>'Data 2018'!K268</f>
        <v>85</v>
      </c>
      <c r="D194" s="50"/>
      <c r="E194" s="50"/>
      <c r="F194" s="50"/>
      <c r="G194" s="50"/>
    </row>
    <row r="195" spans="1:7" x14ac:dyDescent="0.25">
      <c r="A195">
        <v>191</v>
      </c>
      <c r="B195" s="50">
        <f>'Data 2018'!E269</f>
        <v>30</v>
      </c>
      <c r="C195" s="50">
        <f>'Data 2018'!K269</f>
        <v>85</v>
      </c>
      <c r="D195" s="50"/>
      <c r="E195" s="50"/>
      <c r="F195" s="50"/>
      <c r="G195" s="50"/>
    </row>
    <row r="196" spans="1:7" x14ac:dyDescent="0.25">
      <c r="A196">
        <v>192</v>
      </c>
      <c r="B196" s="50">
        <f>'Data 2018'!E270</f>
        <v>29.75</v>
      </c>
      <c r="C196" s="50">
        <f>'Data 2018'!K270</f>
        <v>85</v>
      </c>
      <c r="D196" s="50"/>
      <c r="E196" s="50"/>
      <c r="F196" s="50"/>
      <c r="G196" s="50"/>
    </row>
    <row r="197" spans="1:7" x14ac:dyDescent="0.25">
      <c r="A197">
        <v>193</v>
      </c>
      <c r="B197" s="50">
        <f>'Data 2018'!E271</f>
        <v>31</v>
      </c>
      <c r="C197" s="50">
        <f>'Data 2018'!K271</f>
        <v>92</v>
      </c>
      <c r="D197" s="50"/>
      <c r="E197" s="50"/>
      <c r="F197" s="50"/>
      <c r="G197" s="50"/>
    </row>
    <row r="198" spans="1:7" x14ac:dyDescent="0.25">
      <c r="A198">
        <v>194</v>
      </c>
      <c r="B198" s="50">
        <f>'Data 2018'!E272</f>
        <v>30.75</v>
      </c>
      <c r="C198" s="50">
        <f>'Data 2018'!K272</f>
        <v>92</v>
      </c>
      <c r="D198" s="50"/>
      <c r="E198" s="50"/>
      <c r="F198" s="50"/>
      <c r="G198" s="50"/>
    </row>
    <row r="199" spans="1:7" x14ac:dyDescent="0.25">
      <c r="A199">
        <v>195</v>
      </c>
      <c r="B199" s="50">
        <f>'Data 2018'!E273</f>
        <v>30.5</v>
      </c>
      <c r="C199" s="50">
        <f>'Data 2018'!K273</f>
        <v>85</v>
      </c>
      <c r="D199" s="50"/>
      <c r="E199" s="50"/>
      <c r="F199" s="50"/>
      <c r="G199" s="50"/>
    </row>
    <row r="200" spans="1:7" x14ac:dyDescent="0.25">
      <c r="A200">
        <v>196</v>
      </c>
      <c r="B200" s="50">
        <f>'Data 2018'!E274</f>
        <v>31.5</v>
      </c>
      <c r="C200" s="50">
        <f>'Data 2018'!K274</f>
        <v>78</v>
      </c>
      <c r="D200" s="50"/>
      <c r="E200" s="50"/>
      <c r="F200" s="50"/>
      <c r="G200" s="50"/>
    </row>
    <row r="201" spans="1:7" x14ac:dyDescent="0.25">
      <c r="A201">
        <v>197</v>
      </c>
      <c r="B201" s="50">
        <f>'Data 2018'!E275</f>
        <v>31.25</v>
      </c>
      <c r="C201" s="50">
        <f>'Data 2018'!K275</f>
        <v>85</v>
      </c>
      <c r="D201" s="50"/>
      <c r="E201" s="50"/>
      <c r="F201" s="50"/>
      <c r="G201" s="50"/>
    </row>
    <row r="202" spans="1:7" x14ac:dyDescent="0.25">
      <c r="A202">
        <v>198</v>
      </c>
      <c r="B202" s="50">
        <f>'Data 2018'!E276</f>
        <v>30.5</v>
      </c>
      <c r="C202" s="50">
        <f>'Data 2018'!K276</f>
        <v>92</v>
      </c>
      <c r="D202" s="50"/>
      <c r="E202" s="50"/>
      <c r="F202" s="50"/>
      <c r="G202" s="50"/>
    </row>
    <row r="203" spans="1:7" x14ac:dyDescent="0.25">
      <c r="A203">
        <v>199</v>
      </c>
      <c r="B203" s="50">
        <f>'Data 2018'!E277</f>
        <v>29.5</v>
      </c>
      <c r="C203" s="50">
        <f>'Data 2018'!K277</f>
        <v>85</v>
      </c>
      <c r="D203" s="50"/>
      <c r="E203" s="50"/>
      <c r="F203" s="50"/>
      <c r="G203" s="50"/>
    </row>
    <row r="204" spans="1:7" x14ac:dyDescent="0.25">
      <c r="A204">
        <v>200</v>
      </c>
      <c r="B204" s="50">
        <f>'Data 2018'!E278</f>
        <v>31.5</v>
      </c>
      <c r="C204" s="50">
        <f>'Data 2018'!K278</f>
        <v>78</v>
      </c>
      <c r="D204" s="50"/>
      <c r="E204" s="50"/>
      <c r="F204" s="50"/>
      <c r="G204" s="50"/>
    </row>
    <row r="205" spans="1:7" x14ac:dyDescent="0.25">
      <c r="A205">
        <v>201</v>
      </c>
      <c r="B205" s="50">
        <f>'Data 2018'!E279</f>
        <v>32.5</v>
      </c>
      <c r="C205" s="50">
        <f>'Data 2018'!K279</f>
        <v>73</v>
      </c>
      <c r="D205" s="50"/>
      <c r="E205" s="50"/>
      <c r="F205" s="50"/>
      <c r="G205" s="50"/>
    </row>
    <row r="206" spans="1:7" x14ac:dyDescent="0.25">
      <c r="A206">
        <v>202</v>
      </c>
      <c r="B206" s="50">
        <f>'Data 2018'!E280</f>
        <v>32.25</v>
      </c>
      <c r="C206" s="50">
        <f>'Data 2018'!K280</f>
        <v>78</v>
      </c>
      <c r="D206" s="50"/>
      <c r="E206" s="50"/>
      <c r="F206" s="50"/>
      <c r="G206" s="50"/>
    </row>
    <row r="207" spans="1:7" x14ac:dyDescent="0.25">
      <c r="A207">
        <v>203</v>
      </c>
      <c r="B207" s="50">
        <f>'Data 2018'!E281</f>
        <v>29</v>
      </c>
      <c r="C207" s="50">
        <f>'Data 2018'!K281</f>
        <v>92</v>
      </c>
      <c r="D207" s="50"/>
      <c r="E207" s="50"/>
      <c r="F207" s="50"/>
      <c r="G207" s="50"/>
    </row>
    <row r="208" spans="1:7" x14ac:dyDescent="0.25">
      <c r="A208">
        <v>204</v>
      </c>
      <c r="B208" s="50">
        <f>'Data 2018'!E282</f>
        <v>29.5</v>
      </c>
      <c r="C208" s="50">
        <f>'Data 2018'!K282</f>
        <v>92</v>
      </c>
      <c r="D208" s="50"/>
      <c r="E208" s="50"/>
      <c r="F208" s="50"/>
      <c r="G208" s="50"/>
    </row>
    <row r="209" spans="1:7" x14ac:dyDescent="0.25">
      <c r="A209">
        <v>205</v>
      </c>
      <c r="B209" s="50">
        <f>'Data 2018'!E283</f>
        <v>29</v>
      </c>
      <c r="C209" s="50">
        <f>'Data 2018'!K283</f>
        <v>92</v>
      </c>
      <c r="D209" s="50"/>
      <c r="E209" s="50"/>
      <c r="F209" s="50"/>
      <c r="G209" s="50"/>
    </row>
    <row r="210" spans="1:7" x14ac:dyDescent="0.25">
      <c r="A210">
        <v>206</v>
      </c>
      <c r="B210" s="50">
        <f>'Data 2018'!E284</f>
        <v>28.5</v>
      </c>
      <c r="C210" s="50">
        <f>'Data 2018'!K284</f>
        <v>91</v>
      </c>
      <c r="D210" s="50"/>
      <c r="E210" s="50"/>
      <c r="F210" s="50"/>
      <c r="G210" s="50"/>
    </row>
    <row r="211" spans="1:7" x14ac:dyDescent="0.25">
      <c r="A211">
        <v>207</v>
      </c>
      <c r="B211" s="50">
        <f>'Data 2018'!E285</f>
        <v>28</v>
      </c>
      <c r="C211" s="50">
        <f>'Data 2018'!K285</f>
        <v>93</v>
      </c>
      <c r="D211" s="50"/>
      <c r="E211" s="50"/>
      <c r="F211" s="50"/>
      <c r="G211" s="50"/>
    </row>
    <row r="212" spans="1:7" x14ac:dyDescent="0.25">
      <c r="A212">
        <v>208</v>
      </c>
      <c r="B212" s="50">
        <f>'Data 2018'!E286</f>
        <v>28.25</v>
      </c>
      <c r="C212" s="50">
        <f>'Data 2018'!K286</f>
        <v>92</v>
      </c>
      <c r="D212" s="50"/>
      <c r="E212" s="50"/>
      <c r="F212" s="50"/>
      <c r="G212" s="50"/>
    </row>
    <row r="213" spans="1:7" x14ac:dyDescent="0.25">
      <c r="A213">
        <v>209</v>
      </c>
      <c r="B213" s="50">
        <f>'Data 2018'!E287</f>
        <v>28</v>
      </c>
      <c r="C213" s="50">
        <f>'Data 2018'!K287</f>
        <v>92</v>
      </c>
      <c r="D213" s="50"/>
      <c r="E213" s="50"/>
      <c r="F213" s="50"/>
      <c r="G213" s="50"/>
    </row>
    <row r="214" spans="1:7" x14ac:dyDescent="0.25">
      <c r="A214">
        <v>210</v>
      </c>
      <c r="B214" s="50">
        <f>'Data 2018'!E288</f>
        <v>28</v>
      </c>
      <c r="C214" s="50">
        <f>'Data 2018'!K288</f>
        <v>92</v>
      </c>
      <c r="D214" s="50"/>
      <c r="E214" s="50"/>
      <c r="F214" s="50"/>
      <c r="G214" s="50"/>
    </row>
    <row r="215" spans="1:7" x14ac:dyDescent="0.25">
      <c r="A215">
        <v>211</v>
      </c>
      <c r="B215" s="50">
        <f>'Data 2018'!E289</f>
        <v>29</v>
      </c>
      <c r="C215" s="50">
        <f>'Data 2018'!K289</f>
        <v>85</v>
      </c>
      <c r="D215" s="50"/>
      <c r="E215" s="50"/>
      <c r="F215" s="50"/>
      <c r="G215" s="50"/>
    </row>
    <row r="216" spans="1:7" x14ac:dyDescent="0.25">
      <c r="A216">
        <v>212</v>
      </c>
      <c r="B216" s="50">
        <f>'Data 2018'!E290</f>
        <v>29.5</v>
      </c>
      <c r="C216" s="50">
        <f>'Data 2018'!K290</f>
        <v>85</v>
      </c>
      <c r="D216" s="50"/>
      <c r="E216" s="50"/>
      <c r="F216" s="50"/>
      <c r="G216" s="50"/>
    </row>
    <row r="217" spans="1:7" x14ac:dyDescent="0.25">
      <c r="A217">
        <v>213</v>
      </c>
      <c r="B217" s="50">
        <f>'Data 2018'!E302</f>
        <v>30</v>
      </c>
      <c r="C217" s="50">
        <f>'Data 2018'!K302</f>
        <v>85</v>
      </c>
      <c r="D217" s="50"/>
      <c r="E217" s="50"/>
      <c r="F217" s="50"/>
      <c r="G217" s="50"/>
    </row>
    <row r="218" spans="1:7" x14ac:dyDescent="0.25">
      <c r="A218">
        <v>214</v>
      </c>
      <c r="B218" s="50">
        <f>'Data 2018'!E303</f>
        <v>29</v>
      </c>
      <c r="C218" s="50">
        <f>'Data 2018'!K303</f>
        <v>92</v>
      </c>
      <c r="D218" s="50"/>
      <c r="E218" s="50"/>
      <c r="F218" s="50"/>
      <c r="G218" s="50"/>
    </row>
    <row r="219" spans="1:7" x14ac:dyDescent="0.25">
      <c r="A219">
        <v>215</v>
      </c>
      <c r="B219" s="50">
        <f>'Data 2018'!E304</f>
        <v>29.25</v>
      </c>
      <c r="C219" s="50">
        <f>'Data 2018'!K304</f>
        <v>92</v>
      </c>
      <c r="D219" s="50"/>
      <c r="E219" s="50"/>
      <c r="F219" s="50"/>
      <c r="G219" s="50"/>
    </row>
    <row r="220" spans="1:7" x14ac:dyDescent="0.25">
      <c r="A220">
        <v>216</v>
      </c>
      <c r="B220" s="50">
        <f>'Data 2018'!E305</f>
        <v>29.25</v>
      </c>
      <c r="C220" s="50">
        <f>'Data 2018'!K305</f>
        <v>85</v>
      </c>
      <c r="D220" s="50"/>
      <c r="E220" s="50"/>
      <c r="F220" s="50"/>
      <c r="G220" s="50"/>
    </row>
    <row r="221" spans="1:7" x14ac:dyDescent="0.25">
      <c r="A221">
        <v>217</v>
      </c>
      <c r="B221" s="50">
        <f>'Data 2018'!E306</f>
        <v>29</v>
      </c>
      <c r="C221" s="50">
        <f>'Data 2018'!K306</f>
        <v>92</v>
      </c>
      <c r="D221" s="50"/>
      <c r="E221" s="50"/>
      <c r="F221" s="50"/>
      <c r="G221" s="50"/>
    </row>
    <row r="222" spans="1:7" x14ac:dyDescent="0.25">
      <c r="A222">
        <v>218</v>
      </c>
      <c r="B222" s="50">
        <f>'Data 2018'!E307</f>
        <v>29.5</v>
      </c>
      <c r="C222" s="50">
        <f>'Data 2018'!K307</f>
        <v>85</v>
      </c>
      <c r="D222" s="50"/>
      <c r="E222" s="50"/>
      <c r="F222" s="50"/>
      <c r="G222" s="50"/>
    </row>
    <row r="223" spans="1:7" x14ac:dyDescent="0.25">
      <c r="A223">
        <v>219</v>
      </c>
      <c r="B223" s="50">
        <f>'Data 2018'!E308</f>
        <v>30.75</v>
      </c>
      <c r="C223" s="50">
        <f>'Data 2018'!K308</f>
        <v>85</v>
      </c>
      <c r="D223" s="50"/>
      <c r="E223" s="50"/>
      <c r="F223" s="50"/>
      <c r="G223" s="50"/>
    </row>
    <row r="224" spans="1:7" x14ac:dyDescent="0.25">
      <c r="A224">
        <v>220</v>
      </c>
      <c r="B224" s="50">
        <f>'Data 2018'!E309</f>
        <v>31.25</v>
      </c>
      <c r="C224" s="50">
        <f>'Data 2018'!K309</f>
        <v>85</v>
      </c>
      <c r="D224" s="50"/>
      <c r="E224" s="50"/>
      <c r="F224" s="50"/>
      <c r="G224" s="50"/>
    </row>
    <row r="225" spans="1:7" x14ac:dyDescent="0.25">
      <c r="A225">
        <v>221</v>
      </c>
      <c r="B225" s="50">
        <f>'Data 2018'!E310</f>
        <v>31</v>
      </c>
      <c r="C225" s="50">
        <f>'Data 2018'!K310</f>
        <v>85</v>
      </c>
      <c r="D225" s="50"/>
      <c r="E225" s="50"/>
      <c r="F225" s="50"/>
      <c r="G225" s="50"/>
    </row>
    <row r="226" spans="1:7" x14ac:dyDescent="0.25">
      <c r="A226">
        <v>222</v>
      </c>
      <c r="B226" s="50">
        <f>'Data 2018'!E311</f>
        <v>30.75</v>
      </c>
      <c r="C226" s="50">
        <f>'Data 2018'!K311</f>
        <v>78</v>
      </c>
      <c r="D226" s="50"/>
      <c r="E226" s="50"/>
      <c r="F226" s="50"/>
      <c r="G226" s="50"/>
    </row>
    <row r="227" spans="1:7" x14ac:dyDescent="0.25">
      <c r="A227">
        <v>223</v>
      </c>
      <c r="B227" s="50">
        <f>'Data 2018'!E312</f>
        <v>30.75</v>
      </c>
      <c r="C227" s="50">
        <f>'Data 2018'!K312</f>
        <v>85</v>
      </c>
      <c r="D227" s="50"/>
      <c r="E227" s="50"/>
      <c r="F227" s="50"/>
      <c r="G227" s="50"/>
    </row>
    <row r="228" spans="1:7" x14ac:dyDescent="0.25">
      <c r="A228">
        <v>224</v>
      </c>
      <c r="B228" s="50">
        <f>'Data 2018'!E313</f>
        <v>30.25</v>
      </c>
      <c r="C228" s="50">
        <f>'Data 2018'!K313</f>
        <v>92</v>
      </c>
      <c r="D228" s="50"/>
      <c r="E228" s="50"/>
      <c r="F228" s="50"/>
      <c r="G228" s="50"/>
    </row>
    <row r="229" spans="1:7" x14ac:dyDescent="0.25">
      <c r="A229">
        <v>225</v>
      </c>
      <c r="B229" s="50">
        <f>'Data 2018'!E314</f>
        <v>30</v>
      </c>
      <c r="C229" s="50">
        <f>'Data 2018'!K314</f>
        <v>92</v>
      </c>
      <c r="D229" s="50"/>
      <c r="E229" s="50"/>
      <c r="F229" s="50"/>
      <c r="G229" s="50"/>
    </row>
    <row r="230" spans="1:7" x14ac:dyDescent="0.25">
      <c r="A230">
        <v>226</v>
      </c>
      <c r="B230" s="50">
        <f>'Data 2018'!E315</f>
        <v>31</v>
      </c>
      <c r="C230" s="50">
        <f>'Data 2018'!K315</f>
        <v>85</v>
      </c>
      <c r="D230" s="50"/>
      <c r="E230" s="50"/>
      <c r="F230" s="50"/>
      <c r="G230" s="50"/>
    </row>
    <row r="231" spans="1:7" x14ac:dyDescent="0.25">
      <c r="A231">
        <v>227</v>
      </c>
      <c r="B231" s="50">
        <f>'Data 2018'!E316</f>
        <v>31</v>
      </c>
      <c r="C231" s="50">
        <f>'Data 2018'!K316</f>
        <v>78</v>
      </c>
      <c r="D231" s="50"/>
      <c r="E231" s="50"/>
      <c r="F231" s="50"/>
      <c r="G231" s="50"/>
    </row>
    <row r="232" spans="1:7" x14ac:dyDescent="0.25">
      <c r="A232">
        <v>228</v>
      </c>
      <c r="B232" s="50">
        <f>'Data 2018'!E317</f>
        <v>31.25</v>
      </c>
      <c r="C232" s="50">
        <f>'Data 2018'!K317</f>
        <v>85</v>
      </c>
      <c r="D232" s="50"/>
      <c r="E232" s="50"/>
      <c r="F232" s="50"/>
      <c r="G232" s="50"/>
    </row>
    <row r="233" spans="1:7" x14ac:dyDescent="0.25">
      <c r="A233">
        <v>229</v>
      </c>
      <c r="B233" s="50">
        <f>'Data 2018'!E318</f>
        <v>30.5</v>
      </c>
      <c r="C233" s="50">
        <f>'Data 2018'!K318</f>
        <v>85</v>
      </c>
      <c r="D233" s="50"/>
      <c r="E233" s="50"/>
      <c r="F233" s="50"/>
      <c r="G233" s="50"/>
    </row>
    <row r="234" spans="1:7" x14ac:dyDescent="0.25">
      <c r="A234">
        <v>230</v>
      </c>
      <c r="B234" s="50">
        <f>'Data 2018'!E319</f>
        <v>31.5</v>
      </c>
      <c r="C234" s="50">
        <f>'Data 2018'!K319</f>
        <v>78</v>
      </c>
      <c r="D234" s="50"/>
      <c r="E234" s="50"/>
      <c r="F234" s="50"/>
      <c r="G234" s="50"/>
    </row>
    <row r="235" spans="1:7" x14ac:dyDescent="0.25">
      <c r="A235">
        <v>231</v>
      </c>
      <c r="B235" s="50">
        <f>'Data 2018'!E320</f>
        <v>31.5</v>
      </c>
      <c r="C235" s="50">
        <f>'Data 2018'!K320</f>
        <v>78</v>
      </c>
      <c r="D235" s="50"/>
      <c r="E235" s="50"/>
      <c r="F235" s="50"/>
      <c r="G235" s="50"/>
    </row>
    <row r="236" spans="1:7" x14ac:dyDescent="0.25">
      <c r="A236">
        <v>232</v>
      </c>
      <c r="B236" s="50">
        <f>'Data 2018'!E321</f>
        <v>30.5</v>
      </c>
      <c r="C236" s="50">
        <f>'Data 2018'!K321</f>
        <v>79</v>
      </c>
      <c r="D236" s="50"/>
      <c r="E236" s="50"/>
      <c r="F236" s="50"/>
      <c r="G236" s="50"/>
    </row>
    <row r="237" spans="1:7" x14ac:dyDescent="0.25">
      <c r="A237">
        <v>233</v>
      </c>
      <c r="B237" s="50">
        <f>'Data 2018'!E322</f>
        <v>30.5</v>
      </c>
      <c r="C237" s="50">
        <f>'Data 2018'!K322</f>
        <v>92</v>
      </c>
      <c r="D237" s="50"/>
      <c r="E237" s="50"/>
      <c r="F237" s="50"/>
      <c r="G237" s="50"/>
    </row>
    <row r="238" spans="1:7" x14ac:dyDescent="0.25">
      <c r="A238">
        <v>234</v>
      </c>
      <c r="B238" s="50">
        <f>'Data 2018'!E323</f>
        <v>30.5</v>
      </c>
      <c r="C238" s="50">
        <f>'Data 2018'!K323</f>
        <v>85</v>
      </c>
      <c r="D238" s="50"/>
      <c r="E238" s="50"/>
      <c r="F238" s="50"/>
      <c r="G238" s="50"/>
    </row>
    <row r="239" spans="1:7" x14ac:dyDescent="0.25">
      <c r="A239">
        <v>235</v>
      </c>
      <c r="B239" s="50">
        <f>'Data 2018'!E324</f>
        <v>30</v>
      </c>
      <c r="C239" s="50">
        <f>'Data 2018'!K324</f>
        <v>78</v>
      </c>
      <c r="D239" s="50"/>
      <c r="E239" s="50"/>
      <c r="F239" s="50"/>
      <c r="G239" s="50"/>
    </row>
    <row r="240" spans="1:7" x14ac:dyDescent="0.25">
      <c r="A240">
        <v>236</v>
      </c>
      <c r="B240" s="50">
        <f>'Data 2018'!E325</f>
        <v>30.25</v>
      </c>
      <c r="C240" s="50">
        <f>'Data 2018'!K325</f>
        <v>85</v>
      </c>
      <c r="D240" s="50"/>
      <c r="E240" s="50"/>
      <c r="F240" s="50"/>
      <c r="G240" s="50"/>
    </row>
    <row r="241" spans="1:7" x14ac:dyDescent="0.25">
      <c r="A241">
        <v>237</v>
      </c>
      <c r="B241" s="50">
        <f>'Data 2018'!E326</f>
        <v>30</v>
      </c>
      <c r="C241" s="50">
        <f>'Data 2018'!K326</f>
        <v>92</v>
      </c>
      <c r="D241" s="50"/>
      <c r="E241" s="50"/>
      <c r="F241" s="50"/>
      <c r="G241" s="50"/>
    </row>
    <row r="242" spans="1:7" x14ac:dyDescent="0.25">
      <c r="A242">
        <v>238</v>
      </c>
      <c r="B242" s="50">
        <f>'Data 2018'!E327</f>
        <v>30.75</v>
      </c>
      <c r="C242" s="50">
        <f>'Data 2018'!K327</f>
        <v>78</v>
      </c>
      <c r="D242" s="50"/>
      <c r="E242" s="50"/>
      <c r="F242" s="50"/>
      <c r="G242" s="50"/>
    </row>
    <row r="243" spans="1:7" x14ac:dyDescent="0.25">
      <c r="A243">
        <v>239</v>
      </c>
      <c r="B243" s="50">
        <f>'Data 2018'!E328</f>
        <v>30.5</v>
      </c>
      <c r="C243" s="50">
        <f>'Data 2018'!K328</f>
        <v>85</v>
      </c>
      <c r="D243" s="50"/>
      <c r="E243" s="50"/>
      <c r="F243" s="50"/>
      <c r="G243" s="50"/>
    </row>
    <row r="244" spans="1:7" x14ac:dyDescent="0.25">
      <c r="A244">
        <v>240</v>
      </c>
      <c r="B244" s="50">
        <f>'Data 2018'!E329</f>
        <v>30.25</v>
      </c>
      <c r="C244" s="50">
        <f>'Data 2018'!K329</f>
        <v>78</v>
      </c>
      <c r="D244" s="50"/>
      <c r="E244" s="50"/>
      <c r="F244" s="50"/>
      <c r="G244" s="50"/>
    </row>
    <row r="245" spans="1:7" x14ac:dyDescent="0.25">
      <c r="A245">
        <v>241</v>
      </c>
      <c r="B245" s="50">
        <f>'Data 2018'!E330</f>
        <v>30.75</v>
      </c>
      <c r="C245" s="50">
        <f>'Data 2018'!K330</f>
        <v>85</v>
      </c>
      <c r="D245" s="50"/>
      <c r="E245" s="50"/>
      <c r="F245" s="50"/>
      <c r="G245" s="50"/>
    </row>
    <row r="246" spans="1:7" x14ac:dyDescent="0.25">
      <c r="A246">
        <v>242</v>
      </c>
      <c r="B246" s="50">
        <f>'Data 2018'!E331</f>
        <v>30.5</v>
      </c>
      <c r="C246" s="50">
        <f>'Data 2018'!K331</f>
        <v>85</v>
      </c>
      <c r="D246" s="50"/>
      <c r="E246" s="50"/>
      <c r="F246" s="50"/>
      <c r="G246" s="50"/>
    </row>
    <row r="247" spans="1:7" x14ac:dyDescent="0.25">
      <c r="A247">
        <v>243</v>
      </c>
      <c r="B247" s="50">
        <f>'Data 2018'!E332</f>
        <v>30.75</v>
      </c>
      <c r="C247" s="50">
        <f>'Data 2018'!K332</f>
        <v>78</v>
      </c>
      <c r="D247" s="50"/>
      <c r="E247" s="50"/>
      <c r="F247" s="50"/>
      <c r="G247" s="50"/>
    </row>
    <row r="248" spans="1:7" x14ac:dyDescent="0.25">
      <c r="A248">
        <v>244</v>
      </c>
      <c r="B248" s="50">
        <f>'Data 2018'!E344</f>
        <v>31</v>
      </c>
      <c r="C248" s="50">
        <f>'Data 2018'!K344</f>
        <v>78</v>
      </c>
      <c r="D248" s="50"/>
      <c r="E248" s="50"/>
      <c r="F248" s="50"/>
      <c r="G248" s="50"/>
    </row>
    <row r="249" spans="1:7" x14ac:dyDescent="0.25">
      <c r="A249">
        <v>245</v>
      </c>
      <c r="B249" s="50">
        <f>'Data 2018'!E345</f>
        <v>31</v>
      </c>
      <c r="C249" s="50">
        <f>'Data 2018'!K345</f>
        <v>85</v>
      </c>
      <c r="D249" s="50"/>
      <c r="E249" s="50"/>
      <c r="F249" s="50"/>
      <c r="G249" s="50"/>
    </row>
    <row r="250" spans="1:7" x14ac:dyDescent="0.25">
      <c r="A250">
        <v>246</v>
      </c>
      <c r="B250" s="50">
        <f>'Data 2018'!E346</f>
        <v>30.5</v>
      </c>
      <c r="C250" s="50">
        <f>'Data 2018'!K346</f>
        <v>92</v>
      </c>
      <c r="D250" s="50"/>
      <c r="E250" s="50"/>
      <c r="F250" s="50"/>
      <c r="G250" s="50"/>
    </row>
    <row r="251" spans="1:7" x14ac:dyDescent="0.25">
      <c r="A251">
        <v>247</v>
      </c>
      <c r="B251" s="50">
        <f>'Data 2018'!E347</f>
        <v>30.5</v>
      </c>
      <c r="C251" s="50">
        <f>'Data 2018'!K347</f>
        <v>85</v>
      </c>
      <c r="D251" s="50"/>
      <c r="E251" s="50"/>
      <c r="F251" s="50"/>
      <c r="G251" s="50"/>
    </row>
    <row r="252" spans="1:7" x14ac:dyDescent="0.25">
      <c r="A252">
        <v>248</v>
      </c>
      <c r="B252" s="50">
        <f>'Data 2018'!E348</f>
        <v>30.5</v>
      </c>
      <c r="C252" s="50">
        <f>'Data 2018'!K348</f>
        <v>85</v>
      </c>
      <c r="D252" s="50"/>
      <c r="E252" s="50"/>
      <c r="F252" s="50"/>
      <c r="G252" s="50"/>
    </row>
    <row r="253" spans="1:7" x14ac:dyDescent="0.25">
      <c r="A253">
        <v>249</v>
      </c>
      <c r="B253" s="50">
        <f>'Data 2018'!E349</f>
        <v>31</v>
      </c>
      <c r="C253" s="50">
        <f>'Data 2018'!K349</f>
        <v>85</v>
      </c>
      <c r="D253" s="50"/>
      <c r="E253" s="50"/>
      <c r="F253" s="50"/>
      <c r="G253" s="50"/>
    </row>
    <row r="254" spans="1:7" x14ac:dyDescent="0.25">
      <c r="A254">
        <v>250</v>
      </c>
      <c r="B254" s="50">
        <f>'Data 2018'!E350</f>
        <v>30</v>
      </c>
      <c r="C254" s="50">
        <f>'Data 2018'!K350</f>
        <v>78</v>
      </c>
      <c r="D254" s="50"/>
      <c r="E254" s="50"/>
      <c r="F254" s="50"/>
      <c r="G254" s="50"/>
    </row>
    <row r="255" spans="1:7" x14ac:dyDescent="0.25">
      <c r="A255">
        <v>251</v>
      </c>
      <c r="B255" s="50">
        <f>'Data 2018'!E351</f>
        <v>31</v>
      </c>
      <c r="C255" s="50">
        <f>'Data 2018'!K351</f>
        <v>92</v>
      </c>
      <c r="D255" s="50"/>
      <c r="E255" s="50"/>
      <c r="F255" s="50"/>
      <c r="G255" s="50"/>
    </row>
    <row r="256" spans="1:7" x14ac:dyDescent="0.25">
      <c r="A256">
        <v>252</v>
      </c>
      <c r="B256" s="50">
        <f>'Data 2018'!E352</f>
        <v>30.25</v>
      </c>
      <c r="C256" s="50">
        <f>'Data 2018'!K352</f>
        <v>85</v>
      </c>
      <c r="D256" s="50"/>
      <c r="E256" s="50"/>
      <c r="F256" s="50"/>
      <c r="G256" s="50"/>
    </row>
    <row r="257" spans="1:7" x14ac:dyDescent="0.25">
      <c r="A257">
        <v>253</v>
      </c>
      <c r="B257" s="50">
        <f>'Data 2018'!E353</f>
        <v>30.5</v>
      </c>
      <c r="C257" s="50">
        <f>'Data 2018'!K353</f>
        <v>85</v>
      </c>
      <c r="D257" s="50"/>
      <c r="E257" s="50"/>
      <c r="F257" s="50"/>
      <c r="G257" s="50"/>
    </row>
    <row r="258" spans="1:7" x14ac:dyDescent="0.25">
      <c r="A258">
        <v>254</v>
      </c>
      <c r="B258" s="50">
        <f>'Data 2018'!E354</f>
        <v>30.5</v>
      </c>
      <c r="C258" s="50">
        <f>'Data 2018'!K354</f>
        <v>92</v>
      </c>
      <c r="D258" s="50"/>
      <c r="E258" s="50"/>
      <c r="F258" s="50"/>
      <c r="G258" s="50"/>
    </row>
    <row r="259" spans="1:7" x14ac:dyDescent="0.25">
      <c r="A259">
        <v>255</v>
      </c>
      <c r="B259" s="50">
        <f>'Data 2018'!E355</f>
        <v>29.5</v>
      </c>
      <c r="C259" s="50">
        <f>'Data 2018'!K355</f>
        <v>85</v>
      </c>
      <c r="D259" s="50"/>
      <c r="E259" s="50"/>
      <c r="F259" s="50"/>
      <c r="G259" s="50"/>
    </row>
    <row r="260" spans="1:7" x14ac:dyDescent="0.25">
      <c r="A260">
        <v>256</v>
      </c>
      <c r="B260" s="50">
        <f>'Data 2018'!E356</f>
        <v>28.5</v>
      </c>
      <c r="C260" s="50">
        <f>'Data 2018'!K356</f>
        <v>92</v>
      </c>
      <c r="D260" s="50"/>
      <c r="E260" s="50"/>
      <c r="F260" s="50"/>
      <c r="G260" s="50"/>
    </row>
    <row r="261" spans="1:7" x14ac:dyDescent="0.25">
      <c r="A261">
        <v>257</v>
      </c>
      <c r="B261" s="50">
        <f>'Data 2018'!E357</f>
        <v>27</v>
      </c>
      <c r="C261" s="50">
        <f>'Data 2018'!K357</f>
        <v>92</v>
      </c>
      <c r="D261" s="50"/>
      <c r="E261" s="50"/>
      <c r="F261" s="50"/>
      <c r="G261" s="50"/>
    </row>
    <row r="262" spans="1:7" x14ac:dyDescent="0.25">
      <c r="A262">
        <v>258</v>
      </c>
      <c r="B262" s="50">
        <f>'Data 2018'!E358</f>
        <v>30</v>
      </c>
      <c r="C262" s="50">
        <f>'Data 2018'!K358</f>
        <v>85</v>
      </c>
      <c r="D262" s="50"/>
      <c r="E262" s="50"/>
      <c r="F262" s="50"/>
      <c r="G262" s="50"/>
    </row>
    <row r="263" spans="1:7" x14ac:dyDescent="0.25">
      <c r="A263">
        <v>259</v>
      </c>
      <c r="B263" s="50">
        <f>'Data 2018'!E359</f>
        <v>30.75</v>
      </c>
      <c r="C263" s="50">
        <f>'Data 2018'!K359</f>
        <v>78</v>
      </c>
      <c r="D263" s="50"/>
      <c r="E263" s="50"/>
      <c r="F263" s="50"/>
      <c r="G263" s="50"/>
    </row>
    <row r="264" spans="1:7" x14ac:dyDescent="0.25">
      <c r="A264">
        <v>260</v>
      </c>
      <c r="B264" s="50">
        <f>'Data 2018'!E360</f>
        <v>31</v>
      </c>
      <c r="C264" s="50">
        <f>'Data 2018'!K360</f>
        <v>79</v>
      </c>
      <c r="D264" s="50"/>
      <c r="E264" s="50"/>
      <c r="F264" s="50"/>
      <c r="G264" s="50"/>
    </row>
    <row r="265" spans="1:7" x14ac:dyDescent="0.25">
      <c r="A265">
        <v>261</v>
      </c>
      <c r="B265" s="50">
        <f>'Data 2018'!E361</f>
        <v>31.75</v>
      </c>
      <c r="C265" s="50">
        <f>'Data 2018'!K361</f>
        <v>86</v>
      </c>
      <c r="D265" s="50"/>
      <c r="E265" s="50"/>
      <c r="F265" s="50"/>
      <c r="G265" s="50"/>
    </row>
    <row r="266" spans="1:7" x14ac:dyDescent="0.25">
      <c r="A266">
        <v>262</v>
      </c>
      <c r="B266" s="50">
        <f>'Data 2018'!E362</f>
        <v>31.25</v>
      </c>
      <c r="C266" s="50">
        <f>'Data 2018'!K362</f>
        <v>78</v>
      </c>
      <c r="D266" s="50"/>
      <c r="E266" s="50"/>
      <c r="F266" s="50"/>
      <c r="G266" s="50"/>
    </row>
    <row r="267" spans="1:7" x14ac:dyDescent="0.25">
      <c r="A267">
        <v>263</v>
      </c>
      <c r="B267" s="50">
        <f>'Data 2018'!E363</f>
        <v>31.5</v>
      </c>
      <c r="C267" s="50">
        <f>'Data 2018'!K363</f>
        <v>85</v>
      </c>
      <c r="D267" s="50"/>
      <c r="E267" s="50"/>
      <c r="F267" s="50"/>
      <c r="G267" s="50"/>
    </row>
    <row r="268" spans="1:7" x14ac:dyDescent="0.25">
      <c r="A268">
        <v>264</v>
      </c>
      <c r="B268" s="50">
        <f>'Data 2018'!E364</f>
        <v>30.5</v>
      </c>
      <c r="C268" s="50">
        <f>'Data 2018'!K364</f>
        <v>92</v>
      </c>
      <c r="D268" s="50"/>
      <c r="E268" s="50"/>
      <c r="F268" s="50"/>
      <c r="G268" s="50"/>
    </row>
    <row r="269" spans="1:7" x14ac:dyDescent="0.25">
      <c r="A269">
        <v>265</v>
      </c>
      <c r="B269" s="50">
        <f>'Data 2018'!E365</f>
        <v>29.75</v>
      </c>
      <c r="C269" s="50">
        <f>'Data 2018'!K365</f>
        <v>85</v>
      </c>
      <c r="D269" s="50"/>
      <c r="E269" s="50"/>
      <c r="F269" s="50"/>
      <c r="G269" s="50"/>
    </row>
    <row r="270" spans="1:7" x14ac:dyDescent="0.25">
      <c r="A270">
        <v>266</v>
      </c>
      <c r="B270" s="50">
        <f>'Data 2018'!E366</f>
        <v>30.5</v>
      </c>
      <c r="C270" s="50">
        <f>'Data 2018'!K366</f>
        <v>78</v>
      </c>
      <c r="D270" s="50"/>
      <c r="E270" s="50"/>
      <c r="F270" s="50"/>
      <c r="G270" s="50"/>
    </row>
    <row r="271" spans="1:7" x14ac:dyDescent="0.25">
      <c r="A271">
        <v>267</v>
      </c>
      <c r="B271" s="50">
        <f>'Data 2018'!E367</f>
        <v>31</v>
      </c>
      <c r="C271" s="50">
        <f>'Data 2018'!K367</f>
        <v>85</v>
      </c>
      <c r="D271" s="50"/>
      <c r="E271" s="50"/>
      <c r="F271" s="50"/>
      <c r="G271" s="50"/>
    </row>
    <row r="272" spans="1:7" x14ac:dyDescent="0.25">
      <c r="A272">
        <v>268</v>
      </c>
      <c r="B272" s="50">
        <f>'Data 2018'!E368</f>
        <v>30.5</v>
      </c>
      <c r="C272" s="50">
        <f>'Data 2018'!K368</f>
        <v>92</v>
      </c>
      <c r="D272" s="50"/>
      <c r="E272" s="50"/>
      <c r="F272" s="50"/>
      <c r="G272" s="50"/>
    </row>
    <row r="273" spans="1:7" x14ac:dyDescent="0.25">
      <c r="A273">
        <v>269</v>
      </c>
      <c r="B273" s="50">
        <f>'Data 2018'!E369</f>
        <v>29.5</v>
      </c>
      <c r="C273" s="50">
        <f>'Data 2018'!K369</f>
        <v>92</v>
      </c>
      <c r="D273" s="50"/>
      <c r="E273" s="50"/>
      <c r="F273" s="50"/>
      <c r="G273" s="50"/>
    </row>
    <row r="274" spans="1:7" x14ac:dyDescent="0.25">
      <c r="A274">
        <v>270</v>
      </c>
      <c r="B274" s="50">
        <f>'Data 2018'!E370</f>
        <v>30.75</v>
      </c>
      <c r="C274" s="50">
        <f>'Data 2018'!K370</f>
        <v>85</v>
      </c>
      <c r="D274" s="50"/>
      <c r="E274" s="50"/>
      <c r="F274" s="50"/>
      <c r="G274" s="50"/>
    </row>
    <row r="275" spans="1:7" x14ac:dyDescent="0.25">
      <c r="A275">
        <v>271</v>
      </c>
      <c r="B275" s="50">
        <f>'Data 2018'!E371</f>
        <v>30.25</v>
      </c>
      <c r="C275" s="50">
        <f>'Data 2018'!K371</f>
        <v>85</v>
      </c>
      <c r="D275" s="50"/>
      <c r="E275" s="50"/>
      <c r="F275" s="50"/>
      <c r="G275" s="50"/>
    </row>
    <row r="276" spans="1:7" x14ac:dyDescent="0.25">
      <c r="A276">
        <v>272</v>
      </c>
      <c r="B276" s="50">
        <f>'Data 2018'!E372</f>
        <v>30.75</v>
      </c>
      <c r="C276" s="50">
        <f>'Data 2018'!K372</f>
        <v>78</v>
      </c>
      <c r="D276" s="50"/>
      <c r="E276" s="50"/>
      <c r="F276" s="50"/>
      <c r="G276" s="50"/>
    </row>
    <row r="277" spans="1:7" x14ac:dyDescent="0.25">
      <c r="A277">
        <v>273</v>
      </c>
      <c r="B277" s="50">
        <f>'Data 2018'!E373</f>
        <v>31</v>
      </c>
      <c r="C277" s="50">
        <f>'Data 2018'!K373</f>
        <v>85</v>
      </c>
      <c r="D277" s="50"/>
      <c r="E277" s="50"/>
      <c r="F277" s="50"/>
      <c r="G277" s="50"/>
    </row>
    <row r="278" spans="1:7" x14ac:dyDescent="0.25">
      <c r="A278">
        <v>274</v>
      </c>
      <c r="B278" s="50">
        <f>'Data 2018'!E387</f>
        <v>31.5</v>
      </c>
      <c r="C278" s="50">
        <f>'Data 2018'!K387</f>
        <v>86</v>
      </c>
      <c r="D278" s="50"/>
      <c r="E278" s="50"/>
      <c r="F278" s="50"/>
      <c r="G278" s="50"/>
    </row>
    <row r="279" spans="1:7" x14ac:dyDescent="0.25">
      <c r="A279">
        <v>275</v>
      </c>
      <c r="B279" s="50">
        <f>'Data 2018'!E388</f>
        <v>31</v>
      </c>
      <c r="C279" s="50">
        <f>'Data 2018'!K388</f>
        <v>72</v>
      </c>
      <c r="D279" s="50"/>
      <c r="E279" s="50"/>
      <c r="F279" s="50"/>
      <c r="G279" s="50"/>
    </row>
    <row r="280" spans="1:7" x14ac:dyDescent="0.25">
      <c r="A280">
        <v>276</v>
      </c>
      <c r="B280" s="50">
        <f>'Data 2018'!E389</f>
        <v>30</v>
      </c>
      <c r="C280" s="50">
        <f>'Data 2018'!K389</f>
        <v>85</v>
      </c>
      <c r="D280" s="50"/>
      <c r="E280" s="50"/>
      <c r="F280" s="50"/>
      <c r="G280" s="50"/>
    </row>
    <row r="281" spans="1:7" x14ac:dyDescent="0.25">
      <c r="A281">
        <v>277</v>
      </c>
      <c r="B281" s="50">
        <f>'Data 2018'!E390</f>
        <v>29.5</v>
      </c>
      <c r="C281" s="50">
        <f>'Data 2018'!K390</f>
        <v>78</v>
      </c>
      <c r="D281" s="50"/>
      <c r="E281" s="50"/>
      <c r="F281" s="50"/>
      <c r="G281" s="50"/>
    </row>
    <row r="282" spans="1:7" x14ac:dyDescent="0.25">
      <c r="A282">
        <v>278</v>
      </c>
      <c r="B282" s="50">
        <f>'Data 2018'!E391</f>
        <v>29</v>
      </c>
      <c r="C282" s="50">
        <f>'Data 2018'!K391</f>
        <v>85</v>
      </c>
      <c r="D282" s="50"/>
      <c r="E282" s="50"/>
      <c r="F282" s="50"/>
      <c r="G282" s="50"/>
    </row>
    <row r="283" spans="1:7" x14ac:dyDescent="0.25">
      <c r="A283">
        <v>279</v>
      </c>
      <c r="B283" s="50">
        <f>'Data 2018'!E392</f>
        <v>28.75</v>
      </c>
      <c r="C283" s="50">
        <f>'Data 2018'!K392</f>
        <v>78</v>
      </c>
      <c r="D283" s="50"/>
      <c r="E283" s="50"/>
      <c r="F283" s="50"/>
      <c r="G283" s="50"/>
    </row>
    <row r="284" spans="1:7" x14ac:dyDescent="0.25">
      <c r="A284">
        <v>280</v>
      </c>
      <c r="B284" s="50">
        <f>'Data 2018'!E393</f>
        <v>28.5</v>
      </c>
      <c r="C284" s="50">
        <f>'Data 2018'!K393</f>
        <v>85</v>
      </c>
      <c r="D284" s="50"/>
      <c r="E284" s="50"/>
      <c r="F284" s="50"/>
      <c r="G284" s="50"/>
    </row>
    <row r="285" spans="1:7" x14ac:dyDescent="0.25">
      <c r="A285">
        <v>281</v>
      </c>
      <c r="B285" s="50">
        <f>'Data 2018'!E394</f>
        <v>28.5</v>
      </c>
      <c r="C285" s="50">
        <f>'Data 2018'!K394</f>
        <v>78</v>
      </c>
      <c r="D285" s="50"/>
      <c r="E285" s="50"/>
      <c r="F285" s="50"/>
      <c r="G285" s="50"/>
    </row>
    <row r="286" spans="1:7" x14ac:dyDescent="0.25">
      <c r="A286">
        <v>282</v>
      </c>
      <c r="B286" s="50">
        <f>'Data 2018'!E395</f>
        <v>29</v>
      </c>
      <c r="C286" s="50">
        <f>'Data 2018'!K395</f>
        <v>85</v>
      </c>
      <c r="D286" s="50"/>
      <c r="E286" s="50"/>
      <c r="F286" s="50"/>
      <c r="G286" s="50"/>
    </row>
    <row r="287" spans="1:7" x14ac:dyDescent="0.25">
      <c r="A287">
        <v>283</v>
      </c>
      <c r="B287" s="50">
        <f>'Data 2018'!E396</f>
        <v>28</v>
      </c>
      <c r="C287" s="50">
        <f>'Data 2018'!K396</f>
        <v>92</v>
      </c>
      <c r="D287" s="50"/>
      <c r="E287" s="50"/>
      <c r="F287" s="50"/>
      <c r="G287" s="50"/>
    </row>
    <row r="288" spans="1:7" x14ac:dyDescent="0.25">
      <c r="A288">
        <v>284</v>
      </c>
      <c r="B288" s="50">
        <f>'Data 2018'!E397</f>
        <v>25.5</v>
      </c>
      <c r="C288" s="50">
        <f>'Data 2018'!K397</f>
        <v>92</v>
      </c>
      <c r="D288" s="50"/>
      <c r="E288" s="50"/>
      <c r="F288" s="50"/>
      <c r="G288" s="50"/>
    </row>
    <row r="289" spans="1:7" x14ac:dyDescent="0.25">
      <c r="A289">
        <v>285</v>
      </c>
      <c r="B289" s="50">
        <f>'Data 2018'!E398</f>
        <v>24.75</v>
      </c>
      <c r="C289" s="50">
        <f>'Data 2018'!K398</f>
        <v>92</v>
      </c>
      <c r="D289" s="50"/>
      <c r="E289" s="50"/>
      <c r="F289" s="50"/>
      <c r="G289" s="50"/>
    </row>
    <row r="290" spans="1:7" x14ac:dyDescent="0.25">
      <c r="A290">
        <v>286</v>
      </c>
      <c r="B290" s="50">
        <f>'Data 2018'!E399</f>
        <v>24.5</v>
      </c>
      <c r="C290" s="50">
        <f>'Data 2018'!K399</f>
        <v>91</v>
      </c>
      <c r="D290" s="50"/>
      <c r="E290" s="50"/>
      <c r="F290" s="50"/>
      <c r="G290" s="50"/>
    </row>
    <row r="291" spans="1:7" x14ac:dyDescent="0.25">
      <c r="A291">
        <v>287</v>
      </c>
      <c r="B291" s="50">
        <f>'Data 2018'!E400</f>
        <v>24</v>
      </c>
      <c r="C291" s="50">
        <f>'Data 2018'!K400</f>
        <v>92</v>
      </c>
      <c r="D291" s="50"/>
      <c r="E291" s="50"/>
      <c r="F291" s="50"/>
      <c r="G291" s="50"/>
    </row>
    <row r="292" spans="1:7" x14ac:dyDescent="0.25">
      <c r="A292">
        <v>288</v>
      </c>
      <c r="B292" s="50">
        <f>'Data 2018'!E401</f>
        <v>24.5</v>
      </c>
      <c r="C292" s="50">
        <f>'Data 2018'!K401</f>
        <v>92</v>
      </c>
      <c r="D292" s="50"/>
      <c r="E292" s="50"/>
      <c r="F292" s="50"/>
      <c r="G292" s="50"/>
    </row>
    <row r="293" spans="1:7" x14ac:dyDescent="0.25">
      <c r="A293">
        <v>289</v>
      </c>
      <c r="B293" s="50">
        <f>'Data 2018'!E402</f>
        <v>26.5</v>
      </c>
      <c r="C293" s="50">
        <f>'Data 2018'!K402</f>
        <v>85</v>
      </c>
      <c r="D293" s="50"/>
      <c r="E293" s="50"/>
      <c r="F293" s="50"/>
      <c r="G293" s="50"/>
    </row>
    <row r="294" spans="1:7" x14ac:dyDescent="0.25">
      <c r="A294">
        <v>290</v>
      </c>
      <c r="B294" s="50">
        <f>'Data 2018'!E403</f>
        <v>26.75</v>
      </c>
      <c r="C294" s="50">
        <f>'Data 2018'!K403</f>
        <v>85</v>
      </c>
      <c r="D294" s="50"/>
      <c r="E294" s="50"/>
      <c r="F294" s="50"/>
      <c r="G294" s="50"/>
    </row>
    <row r="295" spans="1:7" x14ac:dyDescent="0.25">
      <c r="A295">
        <v>291</v>
      </c>
      <c r="B295" s="50">
        <f>'Data 2018'!E404</f>
        <v>27</v>
      </c>
      <c r="C295" s="50">
        <f>'Data 2018'!K404</f>
        <v>92</v>
      </c>
      <c r="D295" s="50"/>
      <c r="E295" s="50"/>
      <c r="F295" s="50"/>
      <c r="G295" s="50"/>
    </row>
    <row r="296" spans="1:7" x14ac:dyDescent="0.25">
      <c r="A296">
        <v>292</v>
      </c>
      <c r="B296" s="50">
        <f>'Data 2018'!E405</f>
        <v>27</v>
      </c>
      <c r="C296" s="50">
        <f>'Data 2018'!K405</f>
        <v>92</v>
      </c>
      <c r="D296" s="50"/>
      <c r="E296" s="50"/>
      <c r="F296" s="50"/>
      <c r="G296" s="50"/>
    </row>
    <row r="297" spans="1:7" x14ac:dyDescent="0.25">
      <c r="A297">
        <v>293</v>
      </c>
      <c r="B297" s="50">
        <f>'Data 2018'!E406</f>
        <v>27.5</v>
      </c>
      <c r="C297" s="50">
        <f>'Data 2018'!K406</f>
        <v>85</v>
      </c>
      <c r="D297" s="50"/>
      <c r="E297" s="50"/>
      <c r="F297" s="50"/>
      <c r="G297" s="50"/>
    </row>
    <row r="298" spans="1:7" x14ac:dyDescent="0.25">
      <c r="A298">
        <v>294</v>
      </c>
      <c r="B298" s="50">
        <f>'Data 2018'!E407</f>
        <v>27.5</v>
      </c>
      <c r="C298" s="50">
        <f>'Data 2018'!K407</f>
        <v>92</v>
      </c>
      <c r="D298" s="50"/>
      <c r="E298" s="50"/>
      <c r="F298" s="50"/>
      <c r="G298" s="50"/>
    </row>
    <row r="299" spans="1:7" x14ac:dyDescent="0.25">
      <c r="A299">
        <v>295</v>
      </c>
      <c r="B299" s="50">
        <f>'Data 2018'!E408</f>
        <v>27</v>
      </c>
      <c r="C299" s="50">
        <f>'Data 2018'!K408</f>
        <v>84</v>
      </c>
      <c r="D299" s="50"/>
      <c r="E299" s="50"/>
      <c r="F299" s="50"/>
      <c r="G299" s="50"/>
    </row>
    <row r="300" spans="1:7" x14ac:dyDescent="0.25">
      <c r="A300">
        <v>296</v>
      </c>
      <c r="B300" s="50">
        <f>'Data 2018'!E409</f>
        <v>26</v>
      </c>
      <c r="C300" s="50">
        <f>'Data 2018'!K409</f>
        <v>84</v>
      </c>
      <c r="D300" s="50"/>
      <c r="E300" s="50"/>
      <c r="F300" s="50"/>
      <c r="G300" s="50"/>
    </row>
    <row r="301" spans="1:7" x14ac:dyDescent="0.25">
      <c r="A301">
        <v>297</v>
      </c>
      <c r="B301" s="50">
        <f>'Data 2018'!E410</f>
        <v>25.75</v>
      </c>
      <c r="C301" s="50">
        <f>'Data 2018'!K410</f>
        <v>84</v>
      </c>
      <c r="D301" s="50"/>
      <c r="E301" s="50"/>
      <c r="F301" s="50"/>
      <c r="G301" s="50"/>
    </row>
    <row r="302" spans="1:7" x14ac:dyDescent="0.25">
      <c r="A302">
        <v>298</v>
      </c>
      <c r="B302" s="50">
        <f>'Data 2018'!E411</f>
        <v>25.5</v>
      </c>
      <c r="C302" s="50">
        <f>'Data 2018'!K411</f>
        <v>84</v>
      </c>
      <c r="D302" s="50"/>
      <c r="E302" s="50"/>
      <c r="F302" s="50"/>
      <c r="G302" s="50"/>
    </row>
    <row r="303" spans="1:7" x14ac:dyDescent="0.25">
      <c r="A303">
        <v>299</v>
      </c>
      <c r="B303" s="50">
        <f>'Data 2018'!E412</f>
        <v>25.75</v>
      </c>
      <c r="C303" s="50">
        <f>'Data 2018'!K412</f>
        <v>92</v>
      </c>
      <c r="D303" s="50"/>
      <c r="E303" s="50"/>
      <c r="F303" s="50"/>
      <c r="G303" s="50"/>
    </row>
    <row r="304" spans="1:7" x14ac:dyDescent="0.25">
      <c r="A304">
        <v>300</v>
      </c>
      <c r="B304" s="50">
        <f>'Data 2018'!E413</f>
        <v>25.75</v>
      </c>
      <c r="C304" s="50">
        <f>'Data 2018'!K413</f>
        <v>85</v>
      </c>
      <c r="D304" s="50"/>
      <c r="E304" s="50"/>
      <c r="F304" s="50"/>
      <c r="G304" s="50"/>
    </row>
    <row r="305" spans="1:7" x14ac:dyDescent="0.25">
      <c r="A305">
        <v>301</v>
      </c>
      <c r="B305" s="50">
        <f>'Data 2018'!E414</f>
        <v>25.5</v>
      </c>
      <c r="C305" s="50">
        <f>'Data 2018'!K414</f>
        <v>91</v>
      </c>
      <c r="D305" s="50"/>
      <c r="E305" s="50"/>
      <c r="F305" s="50"/>
      <c r="G305" s="50"/>
    </row>
    <row r="306" spans="1:7" x14ac:dyDescent="0.25">
      <c r="A306">
        <v>302</v>
      </c>
      <c r="B306" s="50">
        <f>'Data 2018'!E415</f>
        <v>22.5</v>
      </c>
      <c r="C306" s="50">
        <f>'Data 2018'!K415</f>
        <v>91</v>
      </c>
      <c r="D306" s="50"/>
      <c r="E306" s="50"/>
      <c r="F306" s="50"/>
      <c r="G306" s="50"/>
    </row>
    <row r="307" spans="1:7" x14ac:dyDescent="0.25">
      <c r="A307">
        <v>303</v>
      </c>
      <c r="B307" s="50">
        <f>'Data 2018'!E416</f>
        <v>23.5</v>
      </c>
      <c r="C307" s="50">
        <f>'Data 2018'!K416</f>
        <v>91</v>
      </c>
      <c r="D307" s="50"/>
      <c r="E307" s="50"/>
      <c r="F307" s="50"/>
      <c r="G307" s="50"/>
    </row>
    <row r="308" spans="1:7" x14ac:dyDescent="0.25">
      <c r="A308">
        <v>304</v>
      </c>
      <c r="B308" s="50">
        <f>'Data 2018'!E417</f>
        <v>24.5</v>
      </c>
      <c r="C308" s="50">
        <f>'Data 2018'!K417</f>
        <v>92</v>
      </c>
      <c r="D308" s="50"/>
      <c r="E308" s="50"/>
      <c r="F308" s="50"/>
      <c r="G308" s="50"/>
    </row>
    <row r="309" spans="1:7" x14ac:dyDescent="0.25">
      <c r="A309">
        <v>305</v>
      </c>
      <c r="B309" s="50">
        <f>'Data 2018'!E429</f>
        <v>26.5</v>
      </c>
      <c r="C309" s="50">
        <f>'Data 2018'!K429</f>
        <v>84</v>
      </c>
      <c r="D309" s="50"/>
      <c r="E309" s="50"/>
      <c r="F309" s="50"/>
      <c r="G309" s="50"/>
    </row>
    <row r="310" spans="1:7" x14ac:dyDescent="0.25">
      <c r="A310">
        <v>306</v>
      </c>
      <c r="B310" s="50">
        <f>'Data 2018'!E430</f>
        <v>26.75</v>
      </c>
      <c r="C310" s="50">
        <f>'Data 2018'!K430</f>
        <v>85</v>
      </c>
      <c r="D310" s="50"/>
      <c r="E310" s="50"/>
      <c r="F310" s="50"/>
      <c r="G310" s="50"/>
    </row>
    <row r="311" spans="1:7" x14ac:dyDescent="0.25">
      <c r="A311">
        <v>307</v>
      </c>
      <c r="B311" s="50">
        <f>'Data 2018'!E431</f>
        <v>26.75</v>
      </c>
      <c r="C311" s="50">
        <f>'Data 2018'!K431</f>
        <v>84</v>
      </c>
      <c r="D311" s="50"/>
      <c r="E311" s="50"/>
      <c r="F311" s="50"/>
      <c r="G311" s="50"/>
    </row>
    <row r="312" spans="1:7" x14ac:dyDescent="0.25">
      <c r="A312">
        <v>308</v>
      </c>
      <c r="B312" s="50">
        <f>'Data 2018'!E432</f>
        <v>27</v>
      </c>
      <c r="C312" s="50">
        <f>'Data 2018'!K432</f>
        <v>92</v>
      </c>
      <c r="D312" s="50"/>
      <c r="E312" s="50"/>
      <c r="F312" s="50"/>
      <c r="G312" s="50"/>
    </row>
    <row r="313" spans="1:7" x14ac:dyDescent="0.25">
      <c r="A313">
        <v>309</v>
      </c>
      <c r="B313" s="50">
        <f>'Data 2018'!E433</f>
        <v>26.5</v>
      </c>
      <c r="C313" s="50">
        <f>'Data 2018'!K433</f>
        <v>84</v>
      </c>
      <c r="D313" s="50"/>
      <c r="E313" s="50"/>
      <c r="F313" s="50"/>
      <c r="G313" s="50"/>
    </row>
    <row r="314" spans="1:7" x14ac:dyDescent="0.25">
      <c r="A314">
        <v>310</v>
      </c>
      <c r="B314" s="50">
        <f>'Data 2018'!E434</f>
        <v>25.5</v>
      </c>
      <c r="C314" s="50">
        <f>'Data 2018'!K434</f>
        <v>92</v>
      </c>
      <c r="D314" s="50"/>
      <c r="E314" s="50"/>
      <c r="F314" s="50"/>
      <c r="G314" s="50"/>
    </row>
    <row r="315" spans="1:7" x14ac:dyDescent="0.25">
      <c r="A315">
        <v>311</v>
      </c>
      <c r="B315" s="50">
        <f>'Data 2018'!E435</f>
        <v>25</v>
      </c>
      <c r="C315" s="50">
        <f>'Data 2018'!K435</f>
        <v>91</v>
      </c>
      <c r="D315" s="50"/>
      <c r="E315" s="50"/>
      <c r="F315" s="50"/>
      <c r="G315" s="50"/>
    </row>
    <row r="316" spans="1:7" x14ac:dyDescent="0.25">
      <c r="A316">
        <v>312</v>
      </c>
      <c r="B316" s="50">
        <f>'Data 2018'!E436</f>
        <v>23.5</v>
      </c>
      <c r="C316" s="50">
        <f>'Data 2018'!K436</f>
        <v>91</v>
      </c>
      <c r="D316" s="50"/>
      <c r="E316" s="50"/>
      <c r="F316" s="50"/>
      <c r="G316" s="50"/>
    </row>
    <row r="317" spans="1:7" x14ac:dyDescent="0.25">
      <c r="A317">
        <v>313</v>
      </c>
      <c r="B317" s="50">
        <f>'Data 2018'!E437</f>
        <v>22.5</v>
      </c>
      <c r="C317" s="50">
        <f>'Data 2018'!K437</f>
        <v>91</v>
      </c>
      <c r="D317" s="50"/>
      <c r="E317" s="50"/>
      <c r="F317" s="50"/>
      <c r="G317" s="50"/>
    </row>
    <row r="318" spans="1:7" x14ac:dyDescent="0.25">
      <c r="A318">
        <v>314</v>
      </c>
      <c r="B318" s="50">
        <f>'Data 2018'!E438</f>
        <v>22.75</v>
      </c>
      <c r="C318" s="50">
        <f>'Data 2018'!K438</f>
        <v>91</v>
      </c>
      <c r="D318" s="50"/>
      <c r="E318" s="50"/>
      <c r="F318" s="50"/>
      <c r="G318" s="50"/>
    </row>
    <row r="319" spans="1:7" x14ac:dyDescent="0.25">
      <c r="A319">
        <v>315</v>
      </c>
      <c r="B319" s="50">
        <f>'Data 2018'!E439</f>
        <v>22</v>
      </c>
      <c r="C319" s="50">
        <f>'Data 2018'!K439</f>
        <v>91</v>
      </c>
      <c r="D319" s="50"/>
      <c r="E319" s="50"/>
      <c r="F319" s="50"/>
      <c r="G319" s="50"/>
    </row>
    <row r="320" spans="1:7" x14ac:dyDescent="0.25">
      <c r="A320">
        <v>316</v>
      </c>
      <c r="B320" s="50">
        <f>'Data 2018'!E440</f>
        <v>23</v>
      </c>
      <c r="C320" s="50">
        <f>'Data 2018'!K440</f>
        <v>91</v>
      </c>
      <c r="D320" s="50"/>
      <c r="E320" s="50"/>
      <c r="F320" s="50"/>
      <c r="G320" s="50"/>
    </row>
    <row r="321" spans="1:7" x14ac:dyDescent="0.25">
      <c r="A321">
        <v>317</v>
      </c>
      <c r="B321" s="50">
        <f>'Data 2018'!E441</f>
        <v>22.75</v>
      </c>
      <c r="C321" s="50">
        <f>'Data 2018'!K441</f>
        <v>91</v>
      </c>
      <c r="D321" s="50"/>
      <c r="E321" s="50"/>
      <c r="F321" s="50"/>
      <c r="G321" s="50"/>
    </row>
    <row r="322" spans="1:7" x14ac:dyDescent="0.25">
      <c r="A322">
        <v>318</v>
      </c>
      <c r="B322" s="50">
        <f>'Data 2018'!E442</f>
        <v>23.5</v>
      </c>
      <c r="C322" s="50">
        <f>'Data 2018'!K442</f>
        <v>91</v>
      </c>
      <c r="D322" s="50"/>
      <c r="E322" s="50"/>
      <c r="F322" s="50"/>
      <c r="G322" s="50"/>
    </row>
    <row r="323" spans="1:7" x14ac:dyDescent="0.25">
      <c r="A323">
        <v>319</v>
      </c>
      <c r="B323" s="50">
        <f>'Data 2018'!E443</f>
        <v>23.5</v>
      </c>
      <c r="C323" s="50">
        <f>'Data 2018'!K443</f>
        <v>91</v>
      </c>
      <c r="D323" s="50"/>
      <c r="E323" s="50"/>
      <c r="F323" s="50"/>
      <c r="G323" s="50"/>
    </row>
    <row r="324" spans="1:7" x14ac:dyDescent="0.25">
      <c r="A324">
        <v>320</v>
      </c>
      <c r="B324" s="50">
        <f>'Data 2018'!E444</f>
        <v>24.25</v>
      </c>
      <c r="C324" s="50">
        <f>'Data 2018'!K444</f>
        <v>91</v>
      </c>
      <c r="D324" s="50"/>
      <c r="E324" s="50"/>
      <c r="F324" s="50"/>
      <c r="G324" s="50"/>
    </row>
    <row r="325" spans="1:7" x14ac:dyDescent="0.25">
      <c r="A325">
        <v>321</v>
      </c>
      <c r="B325" s="50">
        <f>'Data 2018'!E445</f>
        <v>23</v>
      </c>
      <c r="C325" s="50">
        <f>'Data 2018'!K445</f>
        <v>91</v>
      </c>
      <c r="D325" s="50"/>
      <c r="E325" s="50"/>
      <c r="F325" s="50"/>
      <c r="G325" s="50"/>
    </row>
    <row r="326" spans="1:7" x14ac:dyDescent="0.25">
      <c r="A326">
        <v>322</v>
      </c>
      <c r="B326" s="50">
        <f>'Data 2018'!E446</f>
        <v>22.75</v>
      </c>
      <c r="C326" s="50">
        <f>'Data 2018'!K446</f>
        <v>83</v>
      </c>
      <c r="D326" s="50"/>
      <c r="E326" s="50"/>
      <c r="F326" s="50"/>
      <c r="G326" s="50"/>
    </row>
    <row r="327" spans="1:7" x14ac:dyDescent="0.25">
      <c r="A327">
        <v>323</v>
      </c>
      <c r="B327" s="50">
        <f>'Data 2018'!E447</f>
        <v>22</v>
      </c>
      <c r="C327" s="50">
        <f>'Data 2018'!K447</f>
        <v>91</v>
      </c>
      <c r="D327" s="50"/>
      <c r="E327" s="50"/>
      <c r="F327" s="50"/>
      <c r="G327" s="50"/>
    </row>
    <row r="328" spans="1:7" x14ac:dyDescent="0.25">
      <c r="A328">
        <v>324</v>
      </c>
      <c r="B328" s="50">
        <f>'Data 2018'!E448</f>
        <v>21.5</v>
      </c>
      <c r="C328" s="50">
        <f>'Data 2018'!K448</f>
        <v>91</v>
      </c>
      <c r="D328" s="50"/>
      <c r="E328" s="50"/>
      <c r="F328" s="50"/>
      <c r="G328" s="50"/>
    </row>
    <row r="329" spans="1:7" x14ac:dyDescent="0.25">
      <c r="A329">
        <v>325</v>
      </c>
      <c r="B329" s="50">
        <f>'Data 2018'!E449</f>
        <v>21</v>
      </c>
      <c r="C329" s="50">
        <f>'Data 2018'!K449</f>
        <v>82</v>
      </c>
      <c r="D329" s="50"/>
      <c r="E329" s="50"/>
      <c r="F329" s="50"/>
      <c r="G329" s="50"/>
    </row>
    <row r="330" spans="1:7" x14ac:dyDescent="0.25">
      <c r="A330">
        <v>326</v>
      </c>
      <c r="B330" s="50">
        <f>'Data 2018'!E450</f>
        <v>21</v>
      </c>
      <c r="C330" s="50">
        <f>'Data 2018'!K450</f>
        <v>82</v>
      </c>
      <c r="D330" s="50"/>
      <c r="E330" s="50"/>
      <c r="F330" s="50"/>
      <c r="G330" s="50"/>
    </row>
    <row r="331" spans="1:7" x14ac:dyDescent="0.25">
      <c r="A331">
        <v>327</v>
      </c>
      <c r="B331" s="50">
        <f>'Data 2018'!E451</f>
        <v>21.75</v>
      </c>
      <c r="C331" s="50">
        <f>'Data 2018'!K451</f>
        <v>91</v>
      </c>
      <c r="D331" s="50"/>
      <c r="E331" s="50"/>
      <c r="F331" s="50"/>
      <c r="G331" s="50"/>
    </row>
    <row r="332" spans="1:7" x14ac:dyDescent="0.25">
      <c r="A332">
        <v>328</v>
      </c>
      <c r="B332" s="50">
        <f>'Data 2018'!E452</f>
        <v>21.25</v>
      </c>
      <c r="C332" s="50">
        <f>'Data 2018'!K452</f>
        <v>82</v>
      </c>
      <c r="D332" s="50"/>
      <c r="E332" s="50"/>
      <c r="F332" s="50"/>
      <c r="G332" s="50"/>
    </row>
    <row r="333" spans="1:7" x14ac:dyDescent="0.25">
      <c r="A333">
        <v>329</v>
      </c>
      <c r="B333" s="50">
        <f>'Data 2018'!E453</f>
        <v>21.25</v>
      </c>
      <c r="C333" s="50">
        <f>'Data 2018'!K453</f>
        <v>82</v>
      </c>
      <c r="D333" s="50"/>
      <c r="E333" s="50"/>
      <c r="F333" s="50"/>
      <c r="G333" s="50"/>
    </row>
    <row r="334" spans="1:7" x14ac:dyDescent="0.25">
      <c r="A334">
        <v>330</v>
      </c>
      <c r="B334" s="50">
        <f>'Data 2018'!E454</f>
        <v>21.5</v>
      </c>
      <c r="C334" s="50">
        <f>'Data 2018'!K454</f>
        <v>82</v>
      </c>
      <c r="D334" s="50"/>
      <c r="E334" s="50"/>
      <c r="F334" s="50"/>
      <c r="G334" s="50"/>
    </row>
    <row r="335" spans="1:7" x14ac:dyDescent="0.25">
      <c r="A335">
        <v>331</v>
      </c>
      <c r="B335" s="50">
        <f>'Data 2018'!E455</f>
        <v>22</v>
      </c>
      <c r="C335" s="50">
        <f>'Data 2018'!K455</f>
        <v>82</v>
      </c>
      <c r="D335" s="50"/>
      <c r="E335" s="50"/>
      <c r="F335" s="50"/>
      <c r="G335" s="50"/>
    </row>
    <row r="336" spans="1:7" x14ac:dyDescent="0.25">
      <c r="A336">
        <v>332</v>
      </c>
      <c r="B336" s="50">
        <f>'Data 2018'!E456</f>
        <v>22.5</v>
      </c>
      <c r="C336" s="50">
        <f>'Data 2018'!K456</f>
        <v>75</v>
      </c>
      <c r="D336" s="50"/>
      <c r="E336" s="50"/>
      <c r="F336" s="50"/>
      <c r="G336" s="50"/>
    </row>
    <row r="337" spans="1:7" x14ac:dyDescent="0.25">
      <c r="A337">
        <v>333</v>
      </c>
      <c r="B337" s="50">
        <f>'Data 2018'!E457</f>
        <v>22</v>
      </c>
      <c r="C337" s="50">
        <f>'Data 2018'!K457</f>
        <v>75</v>
      </c>
      <c r="D337" s="50"/>
      <c r="E337" s="50"/>
      <c r="F337" s="50"/>
      <c r="G337" s="50"/>
    </row>
    <row r="338" spans="1:7" x14ac:dyDescent="0.25">
      <c r="A338">
        <v>334</v>
      </c>
      <c r="B338" s="50">
        <f>'Data 2018'!E458</f>
        <v>21.25</v>
      </c>
      <c r="C338" s="50">
        <f>'Data 2018'!K458</f>
        <v>82</v>
      </c>
      <c r="D338" s="50"/>
      <c r="E338" s="50"/>
      <c r="F338" s="50"/>
      <c r="G338" s="50"/>
    </row>
    <row r="339" spans="1:7" x14ac:dyDescent="0.25">
      <c r="A339">
        <v>335</v>
      </c>
      <c r="B339" s="50">
        <f>'Data 2018'!E472</f>
        <v>21</v>
      </c>
      <c r="C339" s="50">
        <f>'Data 2018'!K472</f>
        <v>75</v>
      </c>
      <c r="D339" s="50"/>
      <c r="E339" s="50"/>
      <c r="F339" s="50"/>
      <c r="G339" s="50"/>
    </row>
    <row r="340" spans="1:7" x14ac:dyDescent="0.25">
      <c r="A340">
        <v>336</v>
      </c>
      <c r="B340" s="50">
        <f>'Data 2018'!E473</f>
        <v>20.75</v>
      </c>
      <c r="C340" s="50">
        <f>'Data 2018'!K473</f>
        <v>84</v>
      </c>
      <c r="D340" s="50"/>
      <c r="E340" s="50"/>
      <c r="F340" s="50"/>
      <c r="G340" s="50"/>
    </row>
    <row r="341" spans="1:7" x14ac:dyDescent="0.25">
      <c r="A341">
        <v>337</v>
      </c>
      <c r="B341" s="50">
        <f>'Data 2018'!E474</f>
        <v>20.5</v>
      </c>
      <c r="C341" s="50">
        <f>'Data 2018'!K474</f>
        <v>91</v>
      </c>
      <c r="D341" s="50"/>
      <c r="E341" s="50"/>
      <c r="F341" s="50"/>
      <c r="G341" s="50"/>
    </row>
    <row r="342" spans="1:7" x14ac:dyDescent="0.25">
      <c r="A342">
        <v>338</v>
      </c>
      <c r="B342" s="50">
        <f>'Data 2018'!E475</f>
        <v>20.5</v>
      </c>
      <c r="C342" s="50">
        <f>'Data 2018'!K475</f>
        <v>91</v>
      </c>
      <c r="D342" s="50"/>
      <c r="E342" s="50"/>
      <c r="F342" s="50"/>
      <c r="G342" s="50"/>
    </row>
    <row r="343" spans="1:7" x14ac:dyDescent="0.25">
      <c r="A343">
        <v>339</v>
      </c>
      <c r="B343" s="50">
        <f>'Data 2018'!E476</f>
        <v>20.75</v>
      </c>
      <c r="C343" s="50">
        <f>'Data 2018'!K476</f>
        <v>91</v>
      </c>
      <c r="D343" s="50"/>
      <c r="E343" s="50"/>
      <c r="F343" s="50"/>
      <c r="G343" s="50"/>
    </row>
    <row r="344" spans="1:7" x14ac:dyDescent="0.25">
      <c r="A344">
        <v>340</v>
      </c>
      <c r="B344" s="50">
        <f>'Data 2018'!E477</f>
        <v>21</v>
      </c>
      <c r="C344" s="50">
        <f>'Data 2018'!K477</f>
        <v>91</v>
      </c>
      <c r="D344" s="50"/>
      <c r="E344" s="50"/>
      <c r="F344" s="50"/>
      <c r="G344" s="50"/>
    </row>
    <row r="345" spans="1:7" x14ac:dyDescent="0.25">
      <c r="A345">
        <v>341</v>
      </c>
      <c r="B345" s="50">
        <f>'Data 2018'!E478</f>
        <v>20.5</v>
      </c>
      <c r="C345" s="50">
        <f>'Data 2018'!K478</f>
        <v>84</v>
      </c>
      <c r="D345" s="50"/>
      <c r="E345" s="50"/>
      <c r="F345" s="50"/>
      <c r="G345" s="50"/>
    </row>
    <row r="346" spans="1:7" x14ac:dyDescent="0.25">
      <c r="A346">
        <v>342</v>
      </c>
      <c r="B346" s="50">
        <f>'Data 2018'!E479</f>
        <v>19.75</v>
      </c>
      <c r="C346" s="50">
        <f>'Data 2018'!K479</f>
        <v>90</v>
      </c>
      <c r="D346" s="50"/>
      <c r="E346" s="50"/>
      <c r="F346" s="50"/>
      <c r="G346" s="50"/>
    </row>
    <row r="347" spans="1:7" x14ac:dyDescent="0.25">
      <c r="A347">
        <v>343</v>
      </c>
      <c r="B347" s="50">
        <f>'Data 2018'!E480</f>
        <v>19.75</v>
      </c>
      <c r="C347" s="50">
        <f>'Data 2018'!K480</f>
        <v>90</v>
      </c>
      <c r="D347" s="50"/>
      <c r="E347" s="50"/>
      <c r="F347" s="50"/>
      <c r="G347" s="50"/>
    </row>
    <row r="348" spans="1:7" x14ac:dyDescent="0.25">
      <c r="A348">
        <v>344</v>
      </c>
      <c r="B348" s="50">
        <f>'Data 2018'!E481</f>
        <v>19.25</v>
      </c>
      <c r="C348" s="50">
        <f>'Data 2018'!K481</f>
        <v>90</v>
      </c>
      <c r="D348" s="50"/>
      <c r="E348" s="50"/>
      <c r="F348" s="50"/>
      <c r="G348" s="50"/>
    </row>
    <row r="349" spans="1:7" x14ac:dyDescent="0.25">
      <c r="A349">
        <v>345</v>
      </c>
      <c r="B349" s="50">
        <f>'Data 2018'!E482</f>
        <v>19</v>
      </c>
      <c r="C349" s="50">
        <f>'Data 2018'!K482</f>
        <v>90</v>
      </c>
      <c r="D349" s="50"/>
      <c r="E349" s="50"/>
      <c r="F349" s="50"/>
      <c r="G349" s="50"/>
    </row>
    <row r="350" spans="1:7" x14ac:dyDescent="0.25">
      <c r="A350">
        <v>346</v>
      </c>
      <c r="B350" s="50">
        <f>'Data 2018'!E483</f>
        <v>20.5</v>
      </c>
      <c r="C350" s="50">
        <f>'Data 2018'!K483</f>
        <v>90</v>
      </c>
      <c r="D350" s="50"/>
      <c r="E350" s="50"/>
      <c r="F350" s="50"/>
      <c r="G350" s="50"/>
    </row>
    <row r="351" spans="1:7" x14ac:dyDescent="0.25">
      <c r="A351">
        <v>347</v>
      </c>
      <c r="B351" s="50">
        <f>'Data 2018'!E484</f>
        <v>19.75</v>
      </c>
      <c r="C351" s="50">
        <f>'Data 2018'!K484</f>
        <v>90</v>
      </c>
      <c r="D351" s="50"/>
      <c r="E351" s="50"/>
      <c r="F351" s="50"/>
      <c r="G351" s="50"/>
    </row>
    <row r="352" spans="1:7" x14ac:dyDescent="0.25">
      <c r="A352">
        <v>348</v>
      </c>
      <c r="B352" s="50">
        <f>'Data 2018'!E485</f>
        <v>20.5</v>
      </c>
      <c r="C352" s="50">
        <f>'Data 2018'!K485</f>
        <v>81</v>
      </c>
      <c r="D352" s="50"/>
      <c r="E352" s="50"/>
      <c r="F352" s="50"/>
      <c r="G352" s="50"/>
    </row>
    <row r="353" spans="1:7" x14ac:dyDescent="0.25">
      <c r="A353">
        <v>349</v>
      </c>
      <c r="B353" s="50">
        <f>'Data 2018'!E486</f>
        <v>20.75</v>
      </c>
      <c r="C353" s="50">
        <f>'Data 2018'!K486</f>
        <v>83</v>
      </c>
      <c r="D353" s="50"/>
      <c r="E353" s="50"/>
      <c r="F353" s="50"/>
      <c r="G353" s="50"/>
    </row>
    <row r="354" spans="1:7" x14ac:dyDescent="0.25">
      <c r="A354">
        <v>350</v>
      </c>
      <c r="B354" s="50">
        <f>'Data 2018'!E487</f>
        <v>21.5</v>
      </c>
      <c r="C354" s="50">
        <f>'Data 2018'!K487</f>
        <v>91</v>
      </c>
      <c r="D354" s="50"/>
      <c r="E354" s="50"/>
      <c r="F354" s="50"/>
      <c r="G354" s="50"/>
    </row>
    <row r="355" spans="1:7" x14ac:dyDescent="0.25">
      <c r="A355">
        <v>351</v>
      </c>
      <c r="B355" s="50">
        <f>'Data 2018'!E488</f>
        <v>23</v>
      </c>
      <c r="C355" s="50">
        <f>'Data 2018'!K488</f>
        <v>82</v>
      </c>
      <c r="D355" s="50"/>
      <c r="E355" s="50"/>
      <c r="F355" s="50"/>
      <c r="G355" s="50"/>
    </row>
    <row r="356" spans="1:7" x14ac:dyDescent="0.25">
      <c r="A356">
        <v>352</v>
      </c>
      <c r="B356" s="50">
        <f>'Data 2018'!E489</f>
        <v>21</v>
      </c>
      <c r="C356" s="50">
        <f>'Data 2018'!K489</f>
        <v>90</v>
      </c>
      <c r="D356" s="50"/>
      <c r="E356" s="50"/>
      <c r="F356" s="50"/>
      <c r="G356" s="50"/>
    </row>
    <row r="357" spans="1:7" x14ac:dyDescent="0.25">
      <c r="A357">
        <v>353</v>
      </c>
      <c r="B357" s="50">
        <f>'Data 2018'!E490</f>
        <v>16.5</v>
      </c>
      <c r="C357" s="50">
        <f>'Data 2018'!K490</f>
        <v>90</v>
      </c>
      <c r="D357" s="50"/>
      <c r="E357" s="50"/>
      <c r="F357" s="50"/>
      <c r="G357" s="50"/>
    </row>
    <row r="358" spans="1:7" x14ac:dyDescent="0.25">
      <c r="A358">
        <v>354</v>
      </c>
      <c r="B358" s="50">
        <f>'Data 2018'!E491</f>
        <v>15.5</v>
      </c>
      <c r="C358" s="50">
        <f>'Data 2018'!K491</f>
        <v>89</v>
      </c>
      <c r="D358" s="50"/>
      <c r="E358" s="50"/>
      <c r="F358" s="50"/>
      <c r="G358" s="50"/>
    </row>
    <row r="359" spans="1:7" x14ac:dyDescent="0.25">
      <c r="A359">
        <v>355</v>
      </c>
      <c r="B359" s="50">
        <f>'Data 2018'!E492</f>
        <v>18</v>
      </c>
      <c r="C359" s="50">
        <f>'Data 2018'!K492</f>
        <v>90</v>
      </c>
      <c r="D359" s="50"/>
      <c r="E359" s="50"/>
      <c r="F359" s="50"/>
      <c r="G359" s="50"/>
    </row>
    <row r="360" spans="1:7" x14ac:dyDescent="0.25">
      <c r="A360">
        <v>356</v>
      </c>
      <c r="B360" s="50">
        <f>'Data 2018'!E493</f>
        <v>18.5</v>
      </c>
      <c r="C360" s="50">
        <f>'Data 2018'!K493</f>
        <v>90</v>
      </c>
      <c r="D360" s="50"/>
      <c r="E360" s="50"/>
      <c r="F360" s="50"/>
      <c r="G360" s="50"/>
    </row>
    <row r="361" spans="1:7" x14ac:dyDescent="0.25">
      <c r="A361">
        <v>357</v>
      </c>
      <c r="B361" s="50">
        <f>'Data 2018'!E494</f>
        <v>18.25</v>
      </c>
      <c r="C361" s="50">
        <f>'Data 2018'!K494</f>
        <v>90</v>
      </c>
      <c r="D361" s="50"/>
      <c r="E361" s="50"/>
      <c r="F361" s="50"/>
      <c r="G361" s="50"/>
    </row>
    <row r="362" spans="1:7" x14ac:dyDescent="0.25">
      <c r="A362">
        <v>358</v>
      </c>
      <c r="B362" s="50">
        <f>'Data 2018'!E495</f>
        <v>19.75</v>
      </c>
      <c r="C362" s="50">
        <f>'Data 2018'!K495</f>
        <v>90</v>
      </c>
      <c r="D362" s="50"/>
      <c r="E362" s="50"/>
      <c r="F362" s="50"/>
      <c r="G362" s="50"/>
    </row>
    <row r="363" spans="1:7" x14ac:dyDescent="0.25">
      <c r="A363">
        <v>359</v>
      </c>
      <c r="B363" s="50">
        <f>'Data 2018'!E496</f>
        <v>19.25</v>
      </c>
      <c r="C363" s="50">
        <f>'Data 2018'!K496</f>
        <v>89</v>
      </c>
      <c r="D363" s="50"/>
      <c r="E363" s="50"/>
      <c r="F363" s="50"/>
      <c r="G363" s="50"/>
    </row>
    <row r="364" spans="1:7" x14ac:dyDescent="0.25">
      <c r="A364">
        <v>360</v>
      </c>
      <c r="B364" s="50">
        <f>'Data 2018'!E497</f>
        <v>18.5</v>
      </c>
      <c r="C364" s="50">
        <f>'Data 2018'!K497</f>
        <v>79</v>
      </c>
      <c r="D364" s="50"/>
      <c r="E364" s="50"/>
      <c r="F364" s="50"/>
      <c r="G364" s="50"/>
    </row>
    <row r="365" spans="1:7" x14ac:dyDescent="0.25">
      <c r="A365">
        <v>361</v>
      </c>
      <c r="B365" s="50">
        <f>'Data 2018'!E498</f>
        <v>17.5</v>
      </c>
      <c r="C365" s="50">
        <f>'Data 2018'!K498</f>
        <v>79</v>
      </c>
      <c r="D365" s="50"/>
      <c r="E365" s="50"/>
      <c r="F365" s="50"/>
      <c r="G365" s="50"/>
    </row>
    <row r="366" spans="1:7" x14ac:dyDescent="0.25">
      <c r="A366">
        <v>362</v>
      </c>
      <c r="B366" s="50">
        <f>'Data 2018'!E499</f>
        <v>17</v>
      </c>
      <c r="C366" s="50">
        <f>'Data 2018'!K499</f>
        <v>79</v>
      </c>
      <c r="D366" s="50"/>
      <c r="E366" s="50"/>
      <c r="F366" s="50"/>
      <c r="G366" s="50"/>
    </row>
    <row r="367" spans="1:7" x14ac:dyDescent="0.25">
      <c r="A367">
        <v>363</v>
      </c>
      <c r="B367" s="50">
        <f>'Data 2018'!E500</f>
        <v>15</v>
      </c>
      <c r="C367" s="50">
        <f>'Data 2018'!K500</f>
        <v>78</v>
      </c>
      <c r="D367" s="50"/>
      <c r="E367" s="50"/>
      <c r="F367" s="50"/>
      <c r="G367" s="50"/>
    </row>
    <row r="368" spans="1:7" x14ac:dyDescent="0.25">
      <c r="A368">
        <v>364</v>
      </c>
      <c r="B368" s="50">
        <f>'Data 2018'!E501</f>
        <v>16.5</v>
      </c>
      <c r="C368" s="50">
        <f>'Data 2018'!K501</f>
        <v>79</v>
      </c>
      <c r="D368" s="50"/>
      <c r="E368" s="50"/>
      <c r="F368" s="50"/>
      <c r="G368" s="50"/>
    </row>
    <row r="369" spans="1:7" x14ac:dyDescent="0.25">
      <c r="A369">
        <v>365</v>
      </c>
      <c r="B369" s="50">
        <f>'Data 2018'!E502</f>
        <v>18.25</v>
      </c>
      <c r="C369" s="50">
        <f>'Data 2018'!K502</f>
        <v>90</v>
      </c>
      <c r="D369" s="50"/>
      <c r="E369" s="50"/>
      <c r="F369" s="50"/>
      <c r="G369" s="5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 2018</vt:lpstr>
      <vt:lpstr>Analysis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2017-10-19T04:16:53Z</dcterms:created>
  <dcterms:modified xsi:type="dcterms:W3CDTF">2019-01-16T09:45:49Z</dcterms:modified>
</cp:coreProperties>
</file>